
<file path=[Content_Types].xml><?xml version="1.0" encoding="utf-8"?>
<Types xmlns="http://schemas.openxmlformats.org/package/2006/content-types">
  <Override PartName="/docProps/app.xml" ContentType="application/vnd.openxmlformats-officedocument.extended-properties+xml"/>
  <Override PartName="/xl/worksheets/sheet6.xml" ContentType="application/vnd.openxmlformats-officedocument.spreadsheetml.worksheet+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7.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4.xml" ContentType="application/vnd.openxmlformats-officedocument.spreadsheetml.worksheet+xml"/>
  <Override PartName="/xl/worksheets/sheet8.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Default Extension="png" ContentType="image/png"/>
  <Override PartName="/xl/calcChain.xml" ContentType="application/vnd.openxmlformats-officedocument.spreadsheetml.calcChain+xml"/>
  <Override PartName="/xl/worksheets/sheet5.xml" ContentType="application/vnd.openxmlformats-officedocument.spreadsheetml.worksheet+xml"/>
  <Default Extension="rels" ContentType="application/vnd.openxmlformats-package.relationships+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20" yWindow="-20" windowWidth="21600" windowHeight="15300" firstSheet="1" activeTab="4"/>
  </bookViews>
  <sheets>
    <sheet name="Foglio1" sheetId="2" state="hidden" r:id="rId1"/>
    <sheet name="QUADRO A" sheetId="1" r:id="rId2"/>
    <sheet name="QUADRO B" sheetId="6" r:id="rId3"/>
    <sheet name="QUADRO C" sheetId="7" r:id="rId4"/>
    <sheet name="QUADRO D" sheetId="8" r:id="rId5"/>
    <sheet name="QUADRO E" sheetId="4" r:id="rId6"/>
    <sheet name="QUADRO F" sheetId="10" r:id="rId7"/>
    <sheet name="NOTE" sheetId="5" r:id="rId8"/>
  </sheets>
  <definedNames>
    <definedName name="Anno">Foglio1!$C$1:$C$52</definedName>
    <definedName name="area">Foglio1!$D$1:$D$3</definedName>
    <definedName name="conduzione">Foglio1!$E$1:$E$4</definedName>
    <definedName name="destinatario" localSheetId="7">NOTE!#REF!</definedName>
    <definedName name="destinatario" localSheetId="2">'QUADRO B'!#REF!</definedName>
    <definedName name="destinatario" localSheetId="3">'QUADRO C'!#REF!</definedName>
    <definedName name="destinatario" localSheetId="4">'QUADRO D'!#REF!</definedName>
    <definedName name="destinatario" localSheetId="5">'QUADRO E'!#REF!</definedName>
    <definedName name="destinatario" localSheetId="6">'QUADRO F'!#REF!</definedName>
    <definedName name="destinatario">'QUADRO A'!#REF!</definedName>
    <definedName name="documenti">Foglio1!$G$1:$G$7</definedName>
    <definedName name="forma">Foglio1!$H$1:$H$13</definedName>
    <definedName name="Indirizzo_destinatario">Foglio1!$A$1:$A$26</definedName>
    <definedName name="_xlnm.Print_Area" localSheetId="0">Foglio1!$C$1:$J$52</definedName>
    <definedName name="_xlnm.Print_Area" localSheetId="7">NOTE!$A$1:$AX$21</definedName>
    <definedName name="_xlnm.Print_Area" localSheetId="1">'QUADRO A'!$A$4:$AK$41</definedName>
    <definedName name="_xlnm.Print_Area" localSheetId="2">'QUADRO B'!$A$1:$AX$27</definedName>
    <definedName name="_xlnm.Print_Area" localSheetId="3">'QUADRO C'!$A$1:$G$51</definedName>
    <definedName name="_xlnm.Print_Area" localSheetId="4">'QUADRO D'!$A$1:$R$31</definedName>
    <definedName name="_xlnm.Print_Area" localSheetId="5">'QUADRO E'!$A$1:$AX$62</definedName>
    <definedName name="_xlnm.Print_Area" localSheetId="6">'QUADRO F'!$A$1:$AX$46</definedName>
    <definedName name="Sesso">Foglio1!$I$1:$I$3</definedName>
    <definedName name="ufficio">Foglio1!$F$1:$F$26</definedName>
    <definedName name="zona">Foglio1!$J$1:$J$3</definedName>
  </definedNames>
  <calcPr calcId="130000"/>
  <extLst>
    <ext xmlns:x15="http://schemas.microsoft.com/office/spreadsheetml/2010/11/main" uri="{140A7094-0E35-4892-8432-C4D2E57EDEB5}">
      <x15:workbookPr chartTrackingRefBase="1"/>
    </ext>
    <ext xmlns:mx="http://schemas.microsoft.com/office/mac/excel/2008/main" uri="http://schemas.microsoft.com/office/mac/excel/2008/main">
      <mx:ArchID Flags="2"/>
    </ext>
  </extLst>
</workbook>
</file>

<file path=xl/calcChain.xml><?xml version="1.0" encoding="utf-8"?>
<calcChain xmlns="http://schemas.openxmlformats.org/spreadsheetml/2006/main">
  <c r="E39" i="7"/>
  <c r="G39"/>
  <c r="E40"/>
  <c r="G40"/>
  <c r="E41"/>
  <c r="G41"/>
  <c r="E42"/>
  <c r="G42"/>
  <c r="E43"/>
  <c r="G43"/>
  <c r="E44"/>
  <c r="G44"/>
  <c r="E45"/>
  <c r="G45"/>
  <c r="E46"/>
  <c r="G46"/>
  <c r="E47"/>
  <c r="G47"/>
  <c r="G48"/>
  <c r="E23"/>
  <c r="G23"/>
  <c r="E24"/>
  <c r="G24"/>
  <c r="E25"/>
  <c r="G25"/>
  <c r="E26"/>
  <c r="G26"/>
  <c r="E27"/>
  <c r="G27"/>
  <c r="E28"/>
  <c r="G28"/>
  <c r="E29"/>
  <c r="G29"/>
  <c r="E30"/>
  <c r="G30"/>
  <c r="E31"/>
  <c r="G31"/>
  <c r="G32"/>
  <c r="E7"/>
  <c r="G7"/>
  <c r="E8"/>
  <c r="G8"/>
  <c r="E9"/>
  <c r="G9"/>
  <c r="E10"/>
  <c r="G10"/>
  <c r="E11"/>
  <c r="G11"/>
  <c r="E12"/>
  <c r="G12"/>
  <c r="E13"/>
  <c r="G13"/>
  <c r="E14"/>
  <c r="G14"/>
  <c r="E15"/>
  <c r="G15"/>
  <c r="G16"/>
  <c r="F28" i="8"/>
  <c r="F30"/>
  <c r="B30"/>
  <c r="G7"/>
  <c r="I7"/>
  <c r="K7"/>
  <c r="M7"/>
  <c r="Q7"/>
  <c r="G8"/>
  <c r="I8"/>
  <c r="K8"/>
  <c r="M8"/>
  <c r="Q8"/>
  <c r="G9"/>
  <c r="I9"/>
  <c r="K9"/>
  <c r="M9"/>
  <c r="Q9"/>
  <c r="G10"/>
  <c r="I10"/>
  <c r="K10"/>
  <c r="M10"/>
  <c r="Q10"/>
  <c r="G11"/>
  <c r="I11"/>
  <c r="K11"/>
  <c r="M11"/>
  <c r="Q11"/>
  <c r="G12"/>
  <c r="I12"/>
  <c r="K12"/>
  <c r="M12"/>
  <c r="Q12"/>
  <c r="G13"/>
  <c r="I13"/>
  <c r="K13"/>
  <c r="M13"/>
  <c r="Q13"/>
  <c r="G14"/>
  <c r="I14"/>
  <c r="K14"/>
  <c r="M14"/>
  <c r="Q14"/>
  <c r="G15"/>
  <c r="I15"/>
  <c r="K15"/>
  <c r="M15"/>
  <c r="Q15"/>
  <c r="G16"/>
  <c r="I16"/>
  <c r="K16"/>
  <c r="M16"/>
  <c r="Q16"/>
  <c r="G17"/>
  <c r="I17"/>
  <c r="K17"/>
  <c r="M17"/>
  <c r="Q17"/>
  <c r="G18"/>
  <c r="I18"/>
  <c r="K18"/>
  <c r="M18"/>
  <c r="Q18"/>
  <c r="G19"/>
  <c r="I19"/>
  <c r="K19"/>
  <c r="M19"/>
  <c r="Q19"/>
  <c r="G20"/>
  <c r="I20"/>
  <c r="K20"/>
  <c r="M20"/>
  <c r="Q20"/>
  <c r="G21"/>
  <c r="I21"/>
  <c r="K21"/>
  <c r="M21"/>
  <c r="Q21"/>
  <c r="G22"/>
  <c r="I22"/>
  <c r="K22"/>
  <c r="M22"/>
  <c r="Q22"/>
  <c r="G23"/>
  <c r="I23"/>
  <c r="K23"/>
  <c r="M23"/>
  <c r="Q23"/>
  <c r="G24"/>
  <c r="I24"/>
  <c r="K24"/>
  <c r="M24"/>
  <c r="Q24"/>
  <c r="Q25"/>
  <c r="B28"/>
  <c r="B26"/>
  <c r="B27"/>
  <c r="R25"/>
  <c r="P25"/>
  <c r="N7"/>
  <c r="N8"/>
  <c r="N9"/>
  <c r="N10"/>
  <c r="N11"/>
  <c r="N12"/>
  <c r="N13"/>
  <c r="N14"/>
  <c r="N15"/>
  <c r="N16"/>
  <c r="N17"/>
  <c r="N18"/>
  <c r="N19"/>
  <c r="N20"/>
  <c r="N21"/>
  <c r="N22"/>
  <c r="N23"/>
  <c r="N24"/>
  <c r="N25"/>
  <c r="O25"/>
  <c r="M25"/>
  <c r="I25"/>
  <c r="R24"/>
  <c r="O24"/>
  <c r="R23"/>
  <c r="O23"/>
  <c r="R22"/>
  <c r="O22"/>
  <c r="R21"/>
  <c r="O21"/>
  <c r="R20"/>
  <c r="O20"/>
  <c r="R19"/>
  <c r="O19"/>
  <c r="R18"/>
  <c r="O18"/>
  <c r="R17"/>
  <c r="O17"/>
  <c r="R16"/>
  <c r="O16"/>
  <c r="R15"/>
  <c r="O15"/>
  <c r="R14"/>
  <c r="O14"/>
  <c r="R13"/>
  <c r="O13"/>
  <c r="R12"/>
  <c r="O12"/>
  <c r="R11"/>
  <c r="O11"/>
  <c r="R10"/>
  <c r="O10"/>
  <c r="R9"/>
  <c r="O9"/>
  <c r="R8"/>
  <c r="O8"/>
  <c r="R7"/>
  <c r="O7"/>
  <c r="X46" i="4"/>
  <c r="X38"/>
  <c r="AS30"/>
  <c r="AM30"/>
  <c r="AG30"/>
</calcChain>
</file>

<file path=xl/sharedStrings.xml><?xml version="1.0" encoding="utf-8"?>
<sst xmlns="http://schemas.openxmlformats.org/spreadsheetml/2006/main" count="362" uniqueCount="258">
  <si>
    <t>NOTE esplicative per la compilazione di alcuni campi che compongono le schede del modello di domanda</t>
  </si>
  <si>
    <t>E' obbligatoria la compilazione di tutte le tabelle</t>
  </si>
  <si>
    <t>E' obbligatoria la compilazione della tabella</t>
  </si>
  <si>
    <r>
      <t xml:space="preserve">Resa
</t>
    </r>
    <r>
      <rPr>
        <sz val="12"/>
        <color theme="1"/>
        <rFont val="Calibri"/>
        <family val="2"/>
        <scheme val="minor"/>
      </rPr>
      <t>(q.li/Ha)</t>
    </r>
  </si>
  <si>
    <t>AL / ALLA</t>
  </si>
  <si>
    <t>copia delle fatture da cui è possibile rilevare la produzione ottenuta nell'anno dell'evento e quella ottenuta nel triennio precedente</t>
  </si>
  <si>
    <t>Foglio</t>
  </si>
  <si>
    <t>Particella</t>
  </si>
  <si>
    <t>SAU totale</t>
  </si>
  <si>
    <t>Tare</t>
  </si>
  <si>
    <t>SAT</t>
  </si>
  <si>
    <t>Viene scelta tra quelle indicate nel menù a tendina. Laddove l'impresa ha una forma giuridica diversa da quelle elencate, tale forma sarà oggetto di apposita dichiarazione da allegare alla domanda di indennizzo</t>
  </si>
  <si>
    <t>Indicare il prezzo ottenuto nell'anno in cui si è verificato l'evento</t>
  </si>
  <si>
    <t>Superficie aziendale</t>
  </si>
  <si>
    <r>
      <t>Nel riquadro in basso "</t>
    </r>
    <r>
      <rPr>
        <b/>
        <sz val="12"/>
        <color theme="1"/>
        <rFont val="Calibri"/>
        <family val="2"/>
        <scheme val="minor"/>
      </rPr>
      <t>Superficie aziendale</t>
    </r>
    <r>
      <rPr>
        <sz val="12"/>
        <color theme="1"/>
        <rFont val="Calibri"/>
        <family val="2"/>
        <scheme val="minor"/>
      </rPr>
      <t>" indicare la superficie delle tare secondo lo stesso format della colonna 2</t>
    </r>
  </si>
  <si>
    <t>Danno
in
valore</t>
  </si>
  <si>
    <t>Danno
in
percentuale</t>
  </si>
  <si>
    <t>Colonna 13</t>
  </si>
  <si>
    <t>Valore produzione assicurata e/o Indennizzi da Assicurazioni e Istituzioni</t>
  </si>
  <si>
    <t>Indicare il valore della produzione assicurata nell'anno dell'evento e/o il valore di eventuali indennizzi percepiti da Assicurazioni e/o Enti e Istituzioni per i danni oggetto della domanda di aiuto</t>
  </si>
  <si>
    <t>I valori indicati nelle colonne "Produzione Unitaria media" e "Prezzo medio" sono quelli ottenuti dividendo per 3 la somma dei rispettivi valori riportati nel QUADRO C</t>
  </si>
  <si>
    <t>Colonna 7</t>
  </si>
  <si>
    <t>Indicare la quantità effettiva di prodotto ottenuta nell'anno in cui si è verificato l'evento</t>
  </si>
  <si>
    <t>Colonna 9</t>
  </si>
  <si>
    <r>
      <t xml:space="preserve">RAPPRESENTANTE LEGALE </t>
    </r>
    <r>
      <rPr>
        <u/>
        <sz val="11"/>
        <color theme="1"/>
        <rFont val="Calibri"/>
        <family val="2"/>
        <scheme val="minor"/>
      </rPr>
      <t>(solo per persone giuridiche o Enti pubblici)</t>
    </r>
  </si>
  <si>
    <r>
      <t xml:space="preserve">UBICAZIONE AZIENDA </t>
    </r>
    <r>
      <rPr>
        <sz val="11"/>
        <color theme="1"/>
        <rFont val="Calibri"/>
        <family val="2"/>
        <scheme val="minor"/>
      </rPr>
      <t>(Solo se diversa da domicilio o sede legale)</t>
    </r>
  </si>
  <si>
    <t>Nome</t>
  </si>
  <si>
    <t>CUUA / Codice fiscale</t>
  </si>
  <si>
    <t>Data iscrizione</t>
  </si>
  <si>
    <t>Telefono / Cellulare</t>
  </si>
  <si>
    <t>indirizzo e-mail</t>
  </si>
  <si>
    <t>Indirizzo di Posta Elettrocica Certificata</t>
  </si>
  <si>
    <r>
      <t>Domanda di aiuto per danni alle</t>
    </r>
    <r>
      <rPr>
        <b/>
        <i/>
        <sz val="12"/>
        <color theme="1"/>
        <rFont val="Calibri"/>
        <family val="2"/>
        <scheme val="minor"/>
      </rPr>
      <t xml:space="preserve"> </t>
    </r>
    <r>
      <rPr>
        <b/>
        <sz val="12"/>
        <color theme="1"/>
        <rFont val="Calibri"/>
        <family val="2"/>
        <scheme val="minor"/>
      </rPr>
      <t>produzioni vegetali causati da calamità naturali o eventi eccezionali</t>
    </r>
  </si>
  <si>
    <t>ZONA SVANTAGGIATA</t>
  </si>
  <si>
    <t>ALTRE ZONE</t>
  </si>
  <si>
    <t>ha determinato danni alla produzione in misura superiore al 30% della PLV ordinaria</t>
  </si>
  <si>
    <t>di prodotto indicati nei certificati assicurativi allegati in copia alla presente domanda, sulla base dei quali è stato liquidato un risarcimento di €</t>
  </si>
  <si>
    <t>certificati assicurativi (in copia) sottoscritti con le seguenti compagnie di assicurazione:</t>
  </si>
  <si>
    <t>QUADRO B - RICHIESTA INDENNIZZO</t>
  </si>
  <si>
    <t>copia del fascicolo aziendale validato in data antecedente al verificarsi dell'evento</t>
  </si>
  <si>
    <r>
      <rPr>
        <b/>
        <sz val="12"/>
        <color theme="1"/>
        <rFont val="Calibri"/>
        <family val="2"/>
        <scheme val="minor"/>
      </rPr>
      <t>ai sensi dell'articolo 5 comma 2 lettera b)</t>
    </r>
    <r>
      <rPr>
        <sz val="12"/>
        <color theme="1"/>
        <rFont val="Calibri"/>
        <family val="2"/>
        <scheme val="minor"/>
      </rPr>
      <t>, un prestito ad ammortamento quinquennale per le esigenze di servizio dell'anno in cui si è verificato l'evento e per quello successivo, da erogarsi a tasso agevolato secondo le norme vigenti. Al riguardo, si evidenzia che le esigenze di servizio per l'anno in cui si è verificato</t>
    </r>
  </si>
  <si>
    <t xml:space="preserve">l'evento e per quello successivo ammontano a € </t>
  </si>
  <si>
    <t>che l'accredito dell'indennizzo concesso avvenga sul conto corrente caratterizzato dal seguente codice IBAN:</t>
  </si>
  <si>
    <t>Indirizzo di Posta Elettronica Certificata</t>
  </si>
  <si>
    <t>SAU</t>
  </si>
  <si>
    <t>(Ha)</t>
  </si>
  <si>
    <t>(q.li/Ha)</t>
  </si>
  <si>
    <t>Produzione totale media</t>
  </si>
  <si>
    <t>(q.li)</t>
  </si>
  <si>
    <t>Prezzo medio</t>
  </si>
  <si>
    <t>(€/q.le)</t>
  </si>
  <si>
    <t>(€)</t>
  </si>
  <si>
    <t>Prezzo</t>
  </si>
  <si>
    <t>Percentuale</t>
  </si>
  <si>
    <t>(%)</t>
  </si>
  <si>
    <t>Resa</t>
  </si>
  <si>
    <t>Resa
media</t>
  </si>
  <si>
    <t>È un codice composto da sei cifre che identifica in maniera univoca ogni comune italiano: le prime tre cifre identificano la provincia di appartenenza e le altre tre il singolo comune</t>
  </si>
  <si>
    <r>
      <rPr>
        <sz val="10"/>
        <rFont val="Arial"/>
        <family val="2"/>
      </rPr>
      <t>Privato</t>
    </r>
  </si>
  <si>
    <r>
      <rPr>
        <sz val="10"/>
        <rFont val="Arial"/>
        <family val="2"/>
      </rPr>
      <t>Ente ecclesiastico</t>
    </r>
  </si>
  <si>
    <r>
      <rPr>
        <sz val="10"/>
        <rFont val="Arial"/>
        <family val="2"/>
      </rPr>
      <t>Ente pubblico economico</t>
    </r>
  </si>
  <si>
    <r>
      <rPr>
        <sz val="10"/>
        <rFont val="Arial"/>
        <family val="2"/>
      </rPr>
      <t>Associazione o raggruppamento temporaneo di imprese</t>
    </r>
  </si>
  <si>
    <r>
      <rPr>
        <sz val="10"/>
        <rFont val="Arial"/>
        <family val="2"/>
      </rPr>
      <t>Società in accomandita per azioni</t>
    </r>
  </si>
  <si>
    <r>
      <rPr>
        <sz val="10"/>
        <rFont val="Arial"/>
        <family val="2"/>
      </rPr>
      <t>Società a responsabilità limitata</t>
    </r>
  </si>
  <si>
    <r>
      <rPr>
        <sz val="10"/>
        <rFont val="Arial"/>
        <family val="2"/>
      </rPr>
      <t>Società per azioni</t>
    </r>
  </si>
  <si>
    <r>
      <rPr>
        <sz val="10"/>
        <rFont val="Arial"/>
        <family val="2"/>
      </rPr>
      <t>Società in accomandita semplice</t>
    </r>
  </si>
  <si>
    <r>
      <rPr>
        <sz val="10"/>
        <rFont val="Arial"/>
        <family val="2"/>
      </rPr>
      <t>Società in nome collettivo</t>
    </r>
  </si>
  <si>
    <r>
      <rPr>
        <sz val="10"/>
        <rFont val="Arial"/>
        <family val="2"/>
      </rPr>
      <t>Società semplice</t>
    </r>
  </si>
  <si>
    <t>Impresa individuale</t>
  </si>
  <si>
    <t>Società cooperativa</t>
  </si>
  <si>
    <t>Forma giuridica</t>
  </si>
  <si>
    <t>Destinatario</t>
  </si>
  <si>
    <t>L'Ufficio competente è scelto tra quelli indicati nel menù a tendina</t>
  </si>
  <si>
    <t>Codice ATECO</t>
  </si>
  <si>
    <t>QUADRO C</t>
  </si>
  <si>
    <t>Colonna COLTURA</t>
  </si>
  <si>
    <t>Colonna SAU</t>
  </si>
  <si>
    <t>Le colture riportate nelle tabelle devono corrispondere a quelle risultanti dal fascicolo aziendale validato per l'anno di riferimento</t>
  </si>
  <si>
    <t>Colonna PRODUZIONE</t>
  </si>
  <si>
    <t>Le superfici coltivate, indicate nelle tabelle, devono corrispondere a quelle risultanti dal fascicolo aziendale validato per l'anno di riferimento. Un appezzamento di 10500 mq sarà indicato come 1,05 Ha.</t>
  </si>
  <si>
    <t>documentazione fotografica</t>
  </si>
  <si>
    <t>Colonna PREZZO UNITARIO</t>
  </si>
  <si>
    <t>I quantitativi di produzione sono quelli risultanti dalle fatture di vendita</t>
  </si>
  <si>
    <t xml:space="preserve">E' il prezzo medio di vendita risultante dalle fatture </t>
  </si>
  <si>
    <t>QUADRO D</t>
  </si>
  <si>
    <t>Colonna 1</t>
  </si>
  <si>
    <t>Vale quanto già riportato per la "Colonna COLTURA" del QUADRO C con la precisazione che per le colture danneggiate per le quali non si posseggono dati storici, è possibile fare riferimento alle Rese Benchmark approvate dal Ministero Politiche Agricole Alimentari e Forestali</t>
  </si>
  <si>
    <t>Colonna 2</t>
  </si>
  <si>
    <t>Indicare le superfici relative a ciascuna coltura inserendo i valori in ettari e are, separati tramite la virgola (ad esempio un appezzamento di 15000 mq sarà indicato come Ha 1,50)</t>
  </si>
  <si>
    <t>Colonne 3 e 6</t>
  </si>
  <si>
    <t>Ai sensi dell'articolo 38 del DPR 28 dicembre 2000 n. 445, la presente domanda di indennizzo è sottoscritta dall'interessato in presenza del funzionario dell'Ufficio ricevente.</t>
  </si>
  <si>
    <t>FATTO A</t>
  </si>
  <si>
    <t>presso l'Ufficio</t>
  </si>
  <si>
    <t>il</t>
  </si>
  <si>
    <t>ESTREMI DI RICONOSCIMENTO:</t>
  </si>
  <si>
    <t>Carta d'identità</t>
  </si>
  <si>
    <t>Patente</t>
  </si>
  <si>
    <t>Passaporto</t>
  </si>
  <si>
    <t>Porto d'armi</t>
  </si>
  <si>
    <t>Porto fucile uso caccia</t>
  </si>
  <si>
    <t>Altro _________________</t>
  </si>
  <si>
    <t>Tipo di documento</t>
  </si>
  <si>
    <t>FIRMA DEL RICHIEDENTE</t>
  </si>
  <si>
    <t>FIRMA APPOSTA IN MIA PRESENZA</t>
  </si>
  <si>
    <t>Cognome, Nome e Firma del funzionario</t>
  </si>
  <si>
    <t>rilasciato da</t>
  </si>
  <si>
    <r>
      <rPr>
        <b/>
        <sz val="12"/>
        <color theme="1"/>
        <rFont val="Calibri"/>
        <family val="2"/>
        <scheme val="minor"/>
      </rPr>
      <t>ai sensi dell'articolo 5 comma 2 lettera d)</t>
    </r>
    <r>
      <rPr>
        <sz val="12"/>
        <color theme="1"/>
        <rFont val="Calibri"/>
        <family val="2"/>
        <scheme val="minor"/>
      </rPr>
      <t>, la concessione delle agevolazioni previdenziali previste all'articolo 8 del Decreto Legislativo 102/2004.</t>
    </r>
  </si>
  <si>
    <t>Chiede, inoltre</t>
  </si>
  <si>
    <t>Gli importi dell'indennizzo sono oggetto di rideterminazione in esito alle attività istruttorie da parte degli Uffici competenti.
Il riconoscimento degli aiuti risulta subordinato all'assegnazione, da parte del Ministero per le Politiche Agricole Alimentari e Forestali, di adeguate risorse finanziarie disponibili dal Fondo di Solidarietà Nazionale, di cui al D. Leg.vo 102/2004.
In caso di risorse finanziarie insufficienti, gli Uffici regionali determineranno un indennizzo delle domande ammissibili in misura proporzionale alle disponibilità finanziarie.</t>
  </si>
  <si>
    <t>la veridicità delle informazioni riportate, in particolare, nel QUADRO A, nel QUADRO C e nel QUADRO D</t>
  </si>
  <si>
    <r>
      <t>SI IMPEGNA</t>
    </r>
    <r>
      <rPr>
        <sz val="12"/>
        <color theme="1"/>
        <rFont val="Calibri"/>
        <family val="2"/>
        <scheme val="minor"/>
      </rPr>
      <t xml:space="preserve"> </t>
    </r>
  </si>
  <si>
    <t>a corrispondere puntualmente, pena l'esclusione della domanda dai benefici, alle eventuali richieste di precisazioni e chiarimenti formulate dall'Ufficio competente in ordine ai dati e alla documentazione prodotti</t>
  </si>
  <si>
    <r>
      <t xml:space="preserve">a comunicare, </t>
    </r>
    <r>
      <rPr>
        <b/>
        <sz val="12"/>
        <color theme="1"/>
        <rFont val="Calibri"/>
        <family val="2"/>
        <scheme val="minor"/>
      </rPr>
      <t>tempestivamente</t>
    </r>
    <r>
      <rPr>
        <sz val="12"/>
        <color theme="1"/>
        <rFont val="Calibri"/>
        <family val="2"/>
        <scheme val="minor"/>
      </rPr>
      <t>, all'Ufficio competente ogni variazione dovesse intervenire in ordine alle informazioni fornite con la presente domanda di indennizzo (ad esempio indennizzi ricevuti da Assicurazioni o altri Enti, modifica del conto corrente, ecc)</t>
    </r>
  </si>
  <si>
    <t>QUADRO A</t>
  </si>
  <si>
    <t>Codice Istat</t>
  </si>
  <si>
    <t>Totale valore PLV</t>
  </si>
  <si>
    <t>PRODUZIONE ORDINARIA ULTIMO TRIENNIO</t>
  </si>
  <si>
    <t>TOTALE</t>
  </si>
  <si>
    <r>
      <t xml:space="preserve">Valore
</t>
    </r>
    <r>
      <rPr>
        <sz val="12"/>
        <color theme="1"/>
        <rFont val="Calibri"/>
        <family val="2"/>
        <scheme val="minor"/>
      </rPr>
      <t>(€)</t>
    </r>
  </si>
  <si>
    <t>PRODUZIONE OTTENUTA NELL'ANNO DELL'EVENTO</t>
  </si>
  <si>
    <t>Danno effettivo</t>
  </si>
  <si>
    <t>Percentuale di danno</t>
  </si>
  <si>
    <t>Domanda Ammissibile?</t>
  </si>
  <si>
    <t>L'azienda ricade in zona svantaggiata?</t>
  </si>
  <si>
    <t>Indennizzo liquidabile</t>
  </si>
  <si>
    <t>che l'azienda, per effetto dell'evento citato, ha subito danni alla PRODUZIONE per un ammontare di €</t>
  </si>
  <si>
    <t>in data</t>
  </si>
  <si>
    <r>
      <t xml:space="preserve">che non ha stipulato alcuna polizza di assicurazione </t>
    </r>
    <r>
      <rPr>
        <b/>
        <sz val="12"/>
        <color theme="1"/>
        <rFont val="Calibri"/>
        <family val="2"/>
        <scheme val="minor"/>
      </rPr>
      <t>agevolata</t>
    </r>
  </si>
  <si>
    <r>
      <t>che ha stipulato la polizza di assicurazione</t>
    </r>
    <r>
      <rPr>
        <b/>
        <sz val="12"/>
        <color theme="1"/>
        <rFont val="Calibri"/>
        <family val="2"/>
        <scheme val="minor"/>
      </rPr>
      <t xml:space="preserve"> agevolata</t>
    </r>
    <r>
      <rPr>
        <sz val="12"/>
        <color theme="1"/>
        <rFont val="Calibri"/>
        <family val="2"/>
        <scheme val="minor"/>
      </rPr>
      <t xml:space="preserve"> n.</t>
    </r>
  </si>
  <si>
    <t xml:space="preserve">per i quantitativi </t>
  </si>
  <si>
    <t>con la Compagnia di Assicurazioni</t>
  </si>
  <si>
    <t>Descrizione</t>
  </si>
  <si>
    <t>Indennizzo massimo ammissibile</t>
  </si>
  <si>
    <t>SI</t>
  </si>
  <si>
    <t>NO</t>
  </si>
  <si>
    <t>Data</t>
  </si>
  <si>
    <t>Firma</t>
  </si>
  <si>
    <r>
      <t xml:space="preserve">QUADRO C - </t>
    </r>
    <r>
      <rPr>
        <sz val="12"/>
        <color theme="1"/>
        <rFont val="Calibri"/>
        <family val="2"/>
        <scheme val="minor"/>
      </rPr>
      <t>Calcolo della produzione lorda vendile ordinaria del triennio precedente l'anno dell'evento</t>
    </r>
  </si>
  <si>
    <t xml:space="preserve">che l'ordinamento colturale descritto nel QUADRO D è conforme al "Piano di utilizzo del fascicolo aziendale", validato il </t>
  </si>
  <si>
    <r>
      <t xml:space="preserve">QUADRO D - </t>
    </r>
    <r>
      <rPr>
        <sz val="12"/>
        <color theme="1"/>
        <rFont val="Calibri"/>
        <family val="2"/>
        <scheme val="minor"/>
      </rPr>
      <t>Calcolo della produzione lorda vendile nell'anno in cui si è verificato l'evento e determinazione del danno effettivo</t>
    </r>
  </si>
  <si>
    <t>QUADRO E - DICHIARAZIONI</t>
  </si>
  <si>
    <t>QUADRO F - IMPEGNI E DOCUMENTAZIONE A CORREDO DELLA DOMANDA</t>
  </si>
  <si>
    <t xml:space="preserve">ALLEGA </t>
  </si>
  <si>
    <t>i QUADRI A - B - C - D - E</t>
  </si>
  <si>
    <t>planimetria catastale dell'azienda</t>
  </si>
  <si>
    <t>documentazione relativa ad altri indennizzi ricevuti ai sensi di altre normative</t>
  </si>
  <si>
    <t>N.</t>
  </si>
  <si>
    <t>altro titolo</t>
  </si>
  <si>
    <t>proprietà</t>
  </si>
  <si>
    <t>affitto</t>
  </si>
  <si>
    <t>di essere imprenditore agricolo ai sensi dell'articolo 2135 del Codice Civile e di condurre i terreni aziendali in virtù di titolo di</t>
  </si>
  <si>
    <r>
      <t xml:space="preserve">copia di un documento di riconoscimento </t>
    </r>
    <r>
      <rPr>
        <b/>
        <sz val="12"/>
        <color theme="1"/>
        <rFont val="Calibri"/>
        <family val="2"/>
        <scheme val="minor"/>
      </rPr>
      <t>in corso di validità</t>
    </r>
  </si>
  <si>
    <t>Altra documentazione</t>
  </si>
  <si>
    <t>Ai sensi e per gli effetti di cui al D. Lgs. 196/2003 si autorizza l'acquisizione e il trattamento anche informatico dei dati contenuti nella presente domanda anche ai fini dei controlli da parte degli Organismi competenti</t>
  </si>
  <si>
    <t>Spazio riservato all'Ufficio competente nel caso di CONSEGNA A MANO della domanda</t>
  </si>
  <si>
    <t xml:space="preserve">che l'azienda, ai sensi delle vigenti disposizioni, ricade in </t>
  </si>
  <si>
    <t>13-</t>
  </si>
  <si>
    <t>che le produzioni aziendali ottenute, indicate in domanda, sono dimostrabili attraverso documentazione contabile e fiscale</t>
  </si>
  <si>
    <t>14-</t>
  </si>
  <si>
    <t>di essere pienamente a conoscenza delle norme che regolano gli interventi del Fondo di Solidarietà Nazionale e delle condizioni che regolano la corresponsione degli indennizzi</t>
  </si>
  <si>
    <t>15-</t>
  </si>
  <si>
    <t>che l'Autorità competente avrà accesso, in ogni momento e senza restrizioni, agli appezzamenti e agli impianti dell'azienda per le attività di verifica previste nonché a tutta la documentazione che riterrà necessaria ai fini dell'istruttoria e dei controlli</t>
  </si>
  <si>
    <t>16-</t>
  </si>
  <si>
    <t>di essere nel pieno e libero esercizio dei propri diritti, non essendo in stato di fallimento, concordato preventivo, amministrazione controllata o straordinaria, liquidazione coatta amministrativa o volontaria</t>
  </si>
  <si>
    <t>17-</t>
  </si>
  <si>
    <t>di accettare qualsiasi determinazione dell'Ufficio competente in ordine alla eventuale limitazione dei benefici concedibili per carenza di fondi</t>
  </si>
  <si>
    <t>di essere iscritto alla Camera di Commercio Industria Artigianato e Agricoltura e al Registro per le Imprese Agricole, come indicato nel QUADRO A</t>
  </si>
  <si>
    <t>CHIEDE</t>
  </si>
  <si>
    <t>DM n.</t>
  </si>
  <si>
    <t>pubblicato sulla Gazzetta Ufficiale della Repubblica Italiana n.</t>
  </si>
  <si>
    <r>
      <t xml:space="preserve">in ordine ai danni subiti per effetto dell'evento di cui trattasi e </t>
    </r>
    <r>
      <rPr>
        <b/>
        <sz val="12"/>
        <color theme="1"/>
        <rFont val="Calibri"/>
        <family val="2"/>
        <scheme val="minor"/>
      </rPr>
      <t>in conformità al provvedimento di declaratoria di eccezionalità</t>
    </r>
    <r>
      <rPr>
        <sz val="12"/>
        <color theme="1"/>
        <rFont val="Calibri"/>
        <family val="2"/>
        <scheme val="minor"/>
      </rPr>
      <t xml:space="preserve"> adottato dal Ministro per le Politiche Agricole, Alimentari e Forestali</t>
    </r>
  </si>
  <si>
    <r>
      <rPr>
        <b/>
        <sz val="12"/>
        <color theme="1"/>
        <rFont val="Calibri"/>
        <family val="2"/>
        <scheme val="minor"/>
      </rPr>
      <t>ai sensi dell'articolo 5 comma 2 lettera c)</t>
    </r>
    <r>
      <rPr>
        <sz val="12"/>
        <color theme="1"/>
        <rFont val="Calibri"/>
        <family val="2"/>
        <scheme val="minor"/>
      </rPr>
      <t>, la proroga delle operazioni di credito agrario di cui all'articolo 7 del Decreto Legislativo 102/2004</t>
    </r>
  </si>
  <si>
    <r>
      <rPr>
        <b/>
        <sz val="12"/>
        <color theme="1"/>
        <rFont val="Calibri"/>
        <family val="2"/>
        <scheme val="minor"/>
      </rPr>
      <t>ai sensi dell'articolo 5 comma 2 lettera a)</t>
    </r>
    <r>
      <rPr>
        <sz val="12"/>
        <color theme="1"/>
        <rFont val="Calibri"/>
        <family val="2"/>
        <scheme val="minor"/>
      </rPr>
      <t>, un contributo in conto capitale fino alla percentuale prevista dal D. Leg.vo 102/2004 del danno accertato sulla base della PLV media ordinaria dell'azienda</t>
    </r>
  </si>
  <si>
    <t>AVVERTENTE</t>
  </si>
  <si>
    <t>Coltura</t>
  </si>
  <si>
    <r>
      <t xml:space="preserve">SAU
</t>
    </r>
    <r>
      <rPr>
        <sz val="12"/>
        <color theme="1"/>
        <rFont val="Calibri"/>
        <family val="2"/>
        <scheme val="minor"/>
      </rPr>
      <t>(Ha)</t>
    </r>
  </si>
  <si>
    <t>Produzione totale</t>
  </si>
  <si>
    <r>
      <t xml:space="preserve">Prezzo unitario
</t>
    </r>
    <r>
      <rPr>
        <sz val="12"/>
        <color theme="1"/>
        <rFont val="Calibri"/>
        <family val="2"/>
        <scheme val="minor"/>
      </rPr>
      <t>(€/q.le)</t>
    </r>
  </si>
  <si>
    <t>Anno</t>
  </si>
  <si>
    <t>Valore</t>
  </si>
  <si>
    <t>Comunità Montana Monti Lattari
Via Municipio, 11/B - Frazione Polvica
84010 - TRAMONTI (SA)</t>
  </si>
  <si>
    <t>Comunità Montana Monti Picentini
Località Santa Maria a Vico
84095 - GIFFONI VALLE PIANA (SA)</t>
  </si>
  <si>
    <t>Comunità Montana Partenio - Vallo di Lauro
Corso Partenio n. 10
83015 - PIETRASTORNINA (AV)</t>
  </si>
  <si>
    <t>Comunità Montana Taburno
Via Mercato, 1 
82030 - FRASSO TELESINO (BN)</t>
  </si>
  <si>
    <t>Comunità Montana Tanagro - Alto e Medio Sele
C/da Braida
84021 - BUCCINO (SA)</t>
  </si>
  <si>
    <t>Comunità Montana Terminio Cervialto
Via Don Minzoni, 2
83048 - MONTELLA (AV)</t>
  </si>
  <si>
    <t>Comunità Montana Titerno - Alto Tammaro
Via Telesina n. 174
82032 - CERRETO SANNITA (BN)</t>
  </si>
  <si>
    <t>Comunità Montana Ufita
via Cardito n.17
83031 - ARIANO IRPINO (AV)</t>
  </si>
  <si>
    <t>Comunità Montana Vallo di Diano
Viale Certosa
84034 - PADULA (SA)</t>
  </si>
  <si>
    <t>Il sottoscritto</t>
  </si>
  <si>
    <t>in qualità di</t>
  </si>
  <si>
    <t>consapevole delle sanzioni penali poreviste, ai sensi dell'articolo 76 del DPR 445 del 28 dicembre 2000, nel caso di dichiarazioni non veritiere, falsità degli atti e uso di atti falsi e consapevole che ai sensi dell'articolo 75 del DPR 445/2000 decadrà dai benefici eventualmente concessi,</t>
  </si>
  <si>
    <t>DICHIARA</t>
  </si>
  <si>
    <t>che l'evento</t>
  </si>
  <si>
    <t>del</t>
  </si>
  <si>
    <t>1-</t>
  </si>
  <si>
    <t>2-</t>
  </si>
  <si>
    <t>3-</t>
  </si>
  <si>
    <t>4-</t>
  </si>
  <si>
    <t>5-</t>
  </si>
  <si>
    <t>6-</t>
  </si>
  <si>
    <t>7-</t>
  </si>
  <si>
    <t>con la Compagnia di Assicuarazioni</t>
  </si>
  <si>
    <t>8-</t>
  </si>
  <si>
    <r>
      <t xml:space="preserve">che non ha stipulato alcuna polizza di assicurazione </t>
    </r>
    <r>
      <rPr>
        <b/>
        <sz val="12"/>
        <color theme="1"/>
        <rFont val="Calibri"/>
        <family val="2"/>
        <scheme val="minor"/>
      </rPr>
      <t>non agevolata</t>
    </r>
  </si>
  <si>
    <t>ovvero</t>
  </si>
  <si>
    <r>
      <t xml:space="preserve">che ha stipulato la polizza di assicurazione </t>
    </r>
    <r>
      <rPr>
        <b/>
        <sz val="12"/>
        <color theme="1"/>
        <rFont val="Calibri"/>
        <family val="2"/>
        <scheme val="minor"/>
      </rPr>
      <t xml:space="preserve">non agevolata </t>
    </r>
    <r>
      <rPr>
        <sz val="12"/>
        <color theme="1"/>
        <rFont val="Calibri"/>
        <family val="2"/>
        <scheme val="minor"/>
      </rPr>
      <t>n.</t>
    </r>
  </si>
  <si>
    <t>9-</t>
  </si>
  <si>
    <t>che ha presentato, per l'avversità a cui si riferisce la presente domanda, altre richieste di intervento, così come descritte nel seguente prospetto:</t>
  </si>
  <si>
    <t>Struttura di presentazione della richiesta</t>
  </si>
  <si>
    <t>Descrizione dei danni</t>
  </si>
  <si>
    <t>Importo richiesto
(€)</t>
  </si>
  <si>
    <t>Importo ammesso
(€)</t>
  </si>
  <si>
    <t>Importo liquidato
(€)</t>
  </si>
  <si>
    <t>10-</t>
  </si>
  <si>
    <r>
      <t xml:space="preserve">che a seguito del danno subito </t>
    </r>
    <r>
      <rPr>
        <b/>
        <sz val="12"/>
        <color theme="1"/>
        <rFont val="Calibri"/>
        <family val="2"/>
        <scheme val="minor"/>
      </rPr>
      <t xml:space="preserve">ha sostenuto </t>
    </r>
    <r>
      <rPr>
        <sz val="12"/>
        <color theme="1"/>
        <rFont val="Calibri"/>
        <family val="2"/>
        <scheme val="minor"/>
      </rPr>
      <t>le seguenti maggiori spese:</t>
    </r>
  </si>
  <si>
    <t>Importo (€)</t>
  </si>
  <si>
    <t>11-</t>
  </si>
  <si>
    <r>
      <t xml:space="preserve">che a seguito del danno subito </t>
    </r>
    <r>
      <rPr>
        <b/>
        <sz val="12"/>
        <color theme="1"/>
        <rFont val="Calibri"/>
        <family val="2"/>
        <scheme val="minor"/>
      </rPr>
      <t>non</t>
    </r>
    <r>
      <rPr>
        <sz val="12"/>
        <color theme="1"/>
        <rFont val="Calibri"/>
        <family val="2"/>
        <scheme val="minor"/>
      </rPr>
      <t xml:space="preserve"> </t>
    </r>
    <r>
      <rPr>
        <b/>
        <sz val="12"/>
        <color theme="1"/>
        <rFont val="Calibri"/>
        <family val="2"/>
        <scheme val="minor"/>
      </rPr>
      <t xml:space="preserve">ha sostenuto </t>
    </r>
    <r>
      <rPr>
        <sz val="12"/>
        <color theme="1"/>
        <rFont val="Calibri"/>
        <family val="2"/>
        <scheme val="minor"/>
      </rPr>
      <t>le seguenti spese:</t>
    </r>
  </si>
  <si>
    <t>12-</t>
  </si>
  <si>
    <t>FONDO DI SOLIDARIETA' NAZIONALE</t>
  </si>
  <si>
    <t>Avversità</t>
  </si>
  <si>
    <t>spazio per il protocollo</t>
  </si>
  <si>
    <t>QUADRO A - SOGGETTO RICHIEDENTE</t>
  </si>
  <si>
    <t>Cognome o ragione sociale</t>
  </si>
  <si>
    <t>Sesso</t>
  </si>
  <si>
    <t>M</t>
  </si>
  <si>
    <t>F</t>
  </si>
  <si>
    <t>Data di nascita</t>
  </si>
  <si>
    <t>Codice ISTAT</t>
  </si>
  <si>
    <t>Prov.</t>
  </si>
  <si>
    <t>Comune di nascita</t>
  </si>
  <si>
    <t>Data / Periodo</t>
  </si>
  <si>
    <t>Partita IVA</t>
  </si>
  <si>
    <t>Iscrizione alla CCIAA di</t>
  </si>
  <si>
    <t>N. Reg. Imprese</t>
  </si>
  <si>
    <t>N. REA</t>
  </si>
  <si>
    <t>Indirizzo e numero  civico</t>
  </si>
  <si>
    <t>Comune</t>
  </si>
  <si>
    <t>CAP</t>
  </si>
  <si>
    <t>DOMICILIO o SEDE LEGALE</t>
  </si>
  <si>
    <t>D. leg.vo 29.03.2004 n. 102 e ss. mm. ii.</t>
  </si>
  <si>
    <t>Servizio Territoriale Provinciale di Napoli (UOD 500713)
Centro Direzionale, Isola A6
80143 - NAPOLI</t>
  </si>
  <si>
    <t>Servizio Territoriale Provinciale di Avellino (UOD 500710)
Centro Direzionale Collina Liquorini
83100 - AVELLINO</t>
  </si>
  <si>
    <t>Servizio Territoriale Provinciale di Benevento (UOD 500711)
Piazza E. Gramazio (Santa Colomba)
82100 - BENEVENTO</t>
  </si>
  <si>
    <t>Servizio Territoriale Provinciale di Caserta (UOD 500712)
Viale Carlo III, 153
81020 - SAN NICOLA LA STRADA (CE)</t>
  </si>
  <si>
    <t>Servizio Territoriale Provinciale di Salerno (UOD 500714)
Via Generale Clark, 103
84100 - SALERNO</t>
  </si>
  <si>
    <t>Comunità Montana Alburni
Via Uliveto
84020 - CONTRONE (SA)</t>
  </si>
  <si>
    <t>Comunità Montana Alento Monte Stella 
Via Roma, 1 - Palazzo Cagnano
84050 - LAUREANA CILENTO (SA)</t>
  </si>
  <si>
    <t>Comunità Montana Alta Irpinia
Corso Europa, 12 
83045 - CALITRI (AV)</t>
  </si>
  <si>
    <t>Comunità Montana Bussento - Lambro e Mingardo
Piazza Lorenzo Padulo
84077 - TORRE ORSAIA (SA)</t>
  </si>
  <si>
    <t>Comunità Montana Calore Salernitano
Via Cesine, n. 3
84069 ROCCADASPIDE (SA)</t>
  </si>
  <si>
    <t>Comunità Montana Fortore
Corso Roma n. 5
82028 - SAN BARTOLOMEO IN GALDO (BN)</t>
  </si>
  <si>
    <t>Comunità Montana Gelbison e Cervati
Largo Carcinali
84078 - VALLO DELLA LUCANIA (SA)</t>
  </si>
  <si>
    <t>Comunità Montana Irno - Solofrana
Via Pizzone
84080 - CALVANICO (SA)</t>
  </si>
  <si>
    <t>Comunità Montana Matese
Via Sannitica, Fraz. Sepicciano
81016 - PIEDIMONTE MATESE (CE)</t>
  </si>
  <si>
    <t>Comunità Montana Monte Maggiore
via Ottavio Morisani, Palazzo Baronale
81040 - FORMICOLA (CE)</t>
  </si>
  <si>
    <t>Comunità Montana Monte Santa Croce
Piazza Nicola Amore, 18
81035 - ROCCAMONFINA (CE)</t>
  </si>
</sst>
</file>

<file path=xl/styles.xml><?xml version="1.0" encoding="utf-8"?>
<styleSheet xmlns="http://schemas.openxmlformats.org/spreadsheetml/2006/main">
  <fonts count="16">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sz val="10"/>
      <color theme="1"/>
      <name val="Calibri"/>
      <family val="2"/>
      <scheme val="minor"/>
    </font>
    <font>
      <b/>
      <sz val="16"/>
      <color theme="1"/>
      <name val="Calibri"/>
      <family val="2"/>
      <scheme val="minor"/>
    </font>
    <font>
      <sz val="10"/>
      <color theme="1"/>
      <name val="Calibri"/>
      <family val="2"/>
      <scheme val="minor"/>
    </font>
    <font>
      <b/>
      <i/>
      <sz val="12"/>
      <color theme="1"/>
      <name val="Calibri"/>
      <family val="2"/>
      <scheme val="minor"/>
    </font>
    <font>
      <sz val="10"/>
      <name val="Arial"/>
      <family val="2"/>
    </font>
    <font>
      <b/>
      <u/>
      <sz val="11"/>
      <color theme="1"/>
      <name val="Calibri"/>
      <family val="2"/>
      <scheme val="minor"/>
    </font>
    <font>
      <u/>
      <sz val="11"/>
      <color theme="1"/>
      <name val="Calibri"/>
      <family val="2"/>
      <scheme val="minor"/>
    </font>
    <font>
      <sz val="11"/>
      <color indexed="8"/>
      <name val="Times New Roman"/>
      <family val="1"/>
    </font>
    <font>
      <sz val="8"/>
      <name val="Verdana"/>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medium">
        <color auto="1"/>
      </bottom>
      <diagonal/>
    </border>
    <border>
      <left style="medium">
        <color indexed="64"/>
      </left>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style="medium">
        <color indexed="64"/>
      </top>
      <bottom/>
      <diagonal/>
    </border>
    <border>
      <left style="thin">
        <color auto="1"/>
      </left>
      <right style="thin">
        <color auto="1"/>
      </right>
      <top/>
      <bottom/>
      <diagonal/>
    </border>
    <border>
      <left/>
      <right style="medium">
        <color indexed="64"/>
      </right>
      <top style="thin">
        <color auto="1"/>
      </top>
      <bottom/>
      <diagonal/>
    </border>
    <border>
      <left style="thin">
        <color auto="1"/>
      </left>
      <right style="medium">
        <color indexed="64"/>
      </right>
      <top/>
      <bottom/>
      <diagonal/>
    </border>
    <border>
      <left style="thin">
        <color auto="1"/>
      </left>
      <right style="medium">
        <color auto="1"/>
      </right>
      <top style="medium">
        <color indexed="64"/>
      </top>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76">
    <xf numFmtId="0" fontId="0" fillId="0" borderId="0" xfId="0"/>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4" fillId="4" borderId="20" xfId="0" applyFont="1" applyFill="1" applyBorder="1" applyAlignment="1" applyProtection="1">
      <alignment horizontal="center" vertical="center" wrapText="1"/>
    </xf>
    <xf numFmtId="0" fontId="4" fillId="4" borderId="32" xfId="0" applyFont="1" applyFill="1" applyBorder="1" applyAlignment="1" applyProtection="1">
      <alignment horizontal="center" vertical="center" wrapText="1"/>
    </xf>
    <xf numFmtId="0" fontId="4" fillId="0" borderId="18" xfId="0" applyFont="1" applyFill="1" applyBorder="1" applyAlignment="1" applyProtection="1">
      <alignment horizontal="left" vertical="center" wrapText="1"/>
    </xf>
    <xf numFmtId="0" fontId="4" fillId="0" borderId="31" xfId="0" applyFont="1" applyFill="1" applyBorder="1" applyAlignment="1" applyProtection="1">
      <alignment horizontal="left" vertical="center" wrapText="1"/>
    </xf>
    <xf numFmtId="0" fontId="5" fillId="0" borderId="23"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2" fontId="5" fillId="0" borderId="1" xfId="0" applyNumberFormat="1" applyFont="1" applyFill="1" applyBorder="1" applyAlignment="1" applyProtection="1">
      <alignment horizontal="center" vertical="center" wrapText="1"/>
    </xf>
    <xf numFmtId="4" fontId="5" fillId="0" borderId="32" xfId="0" applyNumberFormat="1" applyFont="1" applyFill="1" applyBorder="1" applyAlignment="1" applyProtection="1">
      <alignment horizontal="center" vertical="center" wrapText="1"/>
    </xf>
    <xf numFmtId="0" fontId="4" fillId="2" borderId="20"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2" fontId="5" fillId="2" borderId="1" xfId="0" applyNumberFormat="1" applyFont="1" applyFill="1" applyBorder="1" applyAlignment="1" applyProtection="1">
      <alignment horizontal="center" vertical="center" wrapText="1"/>
      <protection locked="0"/>
    </xf>
    <xf numFmtId="4" fontId="5" fillId="4" borderId="32"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4" fontId="9" fillId="0" borderId="0" xfId="0" applyNumberFormat="1" applyFont="1" applyFill="1" applyBorder="1" applyAlignment="1" applyProtection="1">
      <alignment horizontal="center" vertical="center" wrapText="1"/>
    </xf>
    <xf numFmtId="4" fontId="9" fillId="0" borderId="0" xfId="0" applyNumberFormat="1" applyFont="1" applyFill="1" applyBorder="1" applyAlignment="1" applyProtection="1">
      <alignment horizontal="left" vertical="center" wrapText="1"/>
    </xf>
    <xf numFmtId="4" fontId="9" fillId="0" borderId="1" xfId="0" applyNumberFormat="1" applyFont="1" applyFill="1" applyBorder="1" applyAlignment="1" applyProtection="1">
      <alignment horizontal="center" vertical="center" wrapText="1"/>
    </xf>
    <xf numFmtId="4" fontId="9" fillId="0" borderId="33" xfId="0" applyNumberFormat="1" applyFont="1" applyFill="1" applyBorder="1" applyAlignment="1" applyProtection="1">
      <alignment horizontal="center" vertical="center" wrapText="1"/>
    </xf>
    <xf numFmtId="4" fontId="9" fillId="0" borderId="1" xfId="0" applyNumberFormat="1" applyFont="1" applyFill="1" applyBorder="1" applyAlignment="1" applyProtection="1">
      <alignment horizontal="center" vertical="center" wrapText="1"/>
      <protection locked="0"/>
    </xf>
    <xf numFmtId="4" fontId="9" fillId="0" borderId="32" xfId="0" applyNumberFormat="1" applyFont="1" applyFill="1" applyBorder="1" applyAlignment="1" applyProtection="1">
      <alignment horizontal="center" vertical="center" wrapText="1"/>
    </xf>
    <xf numFmtId="4" fontId="9" fillId="0" borderId="26" xfId="0" applyNumberFormat="1" applyFont="1" applyFill="1" applyBorder="1" applyAlignment="1" applyProtection="1">
      <alignment horizontal="center" vertical="center" wrapText="1"/>
      <protection locked="0"/>
    </xf>
    <xf numFmtId="4" fontId="9" fillId="0" borderId="26" xfId="0" applyNumberFormat="1" applyFont="1" applyFill="1" applyBorder="1" applyAlignment="1" applyProtection="1">
      <alignment horizontal="center" vertical="center" wrapText="1"/>
    </xf>
    <xf numFmtId="4" fontId="9" fillId="8" borderId="33" xfId="0" applyNumberFormat="1" applyFont="1" applyFill="1" applyBorder="1" applyAlignment="1" applyProtection="1">
      <alignment horizontal="center" vertical="center" wrapText="1"/>
    </xf>
    <xf numFmtId="4" fontId="9" fillId="10" borderId="33" xfId="0" applyNumberFormat="1" applyFont="1" applyFill="1" applyBorder="1" applyAlignment="1" applyProtection="1">
      <alignment horizontal="center" vertical="center" wrapText="1"/>
    </xf>
    <xf numFmtId="4" fontId="7" fillId="8" borderId="4" xfId="0" applyNumberFormat="1" applyFont="1" applyFill="1" applyBorder="1" applyAlignment="1" applyProtection="1">
      <alignment horizontal="center" vertical="center" wrapText="1"/>
    </xf>
    <xf numFmtId="4" fontId="7" fillId="8" borderId="40" xfId="0" applyNumberFormat="1" applyFont="1" applyFill="1" applyBorder="1" applyAlignment="1" applyProtection="1">
      <alignment horizontal="center" vertical="center" wrapText="1"/>
    </xf>
    <xf numFmtId="4" fontId="7" fillId="8" borderId="41" xfId="0" applyNumberFormat="1" applyFont="1" applyFill="1" applyBorder="1" applyAlignment="1" applyProtection="1">
      <alignment horizontal="center" vertical="center" wrapText="1"/>
    </xf>
    <xf numFmtId="4" fontId="7" fillId="4" borderId="4" xfId="0" applyNumberFormat="1" applyFont="1" applyFill="1" applyBorder="1" applyAlignment="1" applyProtection="1">
      <alignment horizontal="center" vertical="center" wrapText="1"/>
    </xf>
    <xf numFmtId="4" fontId="7" fillId="4" borderId="40" xfId="0" applyNumberFormat="1" applyFont="1" applyFill="1" applyBorder="1" applyAlignment="1" applyProtection="1">
      <alignment horizontal="center" vertical="center" wrapText="1"/>
    </xf>
    <xf numFmtId="4" fontId="7" fillId="4" borderId="41" xfId="0" applyNumberFormat="1" applyFont="1" applyFill="1" applyBorder="1" applyAlignment="1" applyProtection="1">
      <alignment horizontal="center" vertical="center" wrapText="1"/>
    </xf>
    <xf numFmtId="0" fontId="7" fillId="10" borderId="39" xfId="0" applyFont="1" applyFill="1" applyBorder="1" applyAlignment="1" applyProtection="1">
      <alignment horizontal="center" vertical="center" wrapText="1"/>
    </xf>
    <xf numFmtId="0" fontId="7" fillId="10" borderId="41" xfId="0" applyFont="1" applyFill="1" applyBorder="1" applyAlignment="1" applyProtection="1">
      <alignment horizontal="center" vertical="center" wrapText="1"/>
    </xf>
    <xf numFmtId="1" fontId="7" fillId="4" borderId="44" xfId="0" applyNumberFormat="1" applyFont="1" applyFill="1" applyBorder="1" applyAlignment="1" applyProtection="1">
      <alignment horizontal="center" vertical="center" wrapText="1"/>
    </xf>
    <xf numFmtId="1" fontId="7" fillId="8" borderId="7" xfId="0" applyNumberFormat="1" applyFont="1" applyFill="1" applyBorder="1" applyAlignment="1" applyProtection="1">
      <alignment horizontal="center" vertical="center" wrapText="1"/>
    </xf>
    <xf numFmtId="1" fontId="7" fillId="8" borderId="43" xfId="0" applyNumberFormat="1" applyFont="1" applyFill="1" applyBorder="1" applyAlignment="1" applyProtection="1">
      <alignment horizontal="center" vertical="center" wrapText="1"/>
    </xf>
    <xf numFmtId="1" fontId="7" fillId="8" borderId="44" xfId="0" applyNumberFormat="1" applyFont="1" applyFill="1" applyBorder="1" applyAlignment="1" applyProtection="1">
      <alignment horizontal="center" vertical="center" wrapText="1"/>
    </xf>
    <xf numFmtId="1" fontId="7" fillId="4" borderId="7" xfId="0" applyNumberFormat="1" applyFont="1" applyFill="1" applyBorder="1" applyAlignment="1" applyProtection="1">
      <alignment horizontal="center" vertical="center" wrapText="1"/>
    </xf>
    <xf numFmtId="1" fontId="7" fillId="4" borderId="43" xfId="0" applyNumberFormat="1" applyFont="1" applyFill="1" applyBorder="1" applyAlignment="1" applyProtection="1">
      <alignment horizontal="center" vertical="center" wrapText="1"/>
    </xf>
    <xf numFmtId="1" fontId="7" fillId="0" borderId="45" xfId="0" applyNumberFormat="1" applyFont="1" applyFill="1" applyBorder="1" applyAlignment="1" applyProtection="1">
      <alignment horizontal="center" vertical="center" wrapText="1"/>
    </xf>
    <xf numFmtId="1" fontId="7" fillId="10" borderId="42" xfId="0" applyNumberFormat="1" applyFont="1" applyFill="1" applyBorder="1" applyAlignment="1" applyProtection="1">
      <alignment horizontal="center" vertical="center" wrapText="1"/>
    </xf>
    <xf numFmtId="1" fontId="7" fillId="10" borderId="44" xfId="0" applyNumberFormat="1" applyFont="1" applyFill="1" applyBorder="1" applyAlignment="1" applyProtection="1">
      <alignment horizontal="center" vertical="center" wrapText="1"/>
    </xf>
    <xf numFmtId="1" fontId="7" fillId="0" borderId="0" xfId="0" applyNumberFormat="1" applyFont="1" applyFill="1" applyBorder="1" applyAlignment="1" applyProtection="1">
      <alignment horizontal="center" vertical="center" wrapText="1"/>
    </xf>
    <xf numFmtId="0" fontId="3" fillId="0" borderId="0" xfId="0" applyFont="1" applyAlignment="1" applyProtection="1">
      <alignment horizontal="justify" vertical="center" wrapText="1"/>
    </xf>
    <xf numFmtId="4" fontId="9" fillId="0" borderId="12" xfId="0" applyNumberFormat="1" applyFont="1" applyFill="1" applyBorder="1" applyAlignment="1" applyProtection="1">
      <alignment horizontal="center" vertical="center" wrapText="1"/>
      <protection locked="0"/>
    </xf>
    <xf numFmtId="4" fontId="9" fillId="0" borderId="25" xfId="0" applyNumberFormat="1" applyFont="1" applyFill="1" applyBorder="1" applyAlignment="1" applyProtection="1">
      <alignment horizontal="center" vertical="center" wrapText="1"/>
      <protection locked="0"/>
    </xf>
    <xf numFmtId="4" fontId="9" fillId="0" borderId="32" xfId="0" applyNumberFormat="1" applyFont="1" applyFill="1" applyBorder="1" applyAlignment="1" applyProtection="1">
      <alignment horizontal="center" vertical="center" wrapText="1"/>
      <protection locked="0"/>
    </xf>
    <xf numFmtId="4" fontId="9" fillId="0" borderId="27" xfId="0" applyNumberFormat="1" applyFont="1" applyFill="1" applyBorder="1" applyAlignment="1" applyProtection="1">
      <alignment horizontal="center" vertical="center" wrapText="1"/>
      <protection locked="0"/>
    </xf>
    <xf numFmtId="1" fontId="7" fillId="0" borderId="42" xfId="0" applyNumberFormat="1" applyFont="1" applyFill="1" applyBorder="1" applyAlignment="1" applyProtection="1">
      <alignment horizontal="center" vertical="center" wrapText="1"/>
    </xf>
    <xf numFmtId="4" fontId="9" fillId="0" borderId="20" xfId="0" applyNumberFormat="1" applyFont="1" applyFill="1" applyBorder="1" applyAlignment="1" applyProtection="1">
      <alignment horizontal="center" vertical="center" wrapText="1"/>
    </xf>
    <xf numFmtId="4" fontId="9" fillId="0" borderId="27" xfId="0" applyNumberFormat="1" applyFont="1" applyFill="1" applyBorder="1" applyAlignment="1" applyProtection="1">
      <alignment horizontal="center" vertical="center" wrapText="1"/>
    </xf>
    <xf numFmtId="0" fontId="7" fillId="6" borderId="37" xfId="0" applyFont="1" applyFill="1" applyBorder="1" applyAlignment="1" applyProtection="1">
      <alignment horizontal="left" vertical="center" wrapText="1"/>
    </xf>
    <xf numFmtId="0" fontId="7" fillId="6" borderId="20" xfId="0" applyFont="1" applyFill="1" applyBorder="1" applyAlignment="1" applyProtection="1">
      <alignment horizontal="left" vertical="center" wrapText="1"/>
    </xf>
    <xf numFmtId="0" fontId="7" fillId="6" borderId="34" xfId="0" applyFont="1" applyFill="1" applyBorder="1" applyAlignment="1" applyProtection="1">
      <alignment horizontal="left" vertical="center" wrapText="1"/>
    </xf>
    <xf numFmtId="2" fontId="9" fillId="11" borderId="38" xfId="0" applyNumberFormat="1" applyFont="1" applyFill="1" applyBorder="1" applyAlignment="1" applyProtection="1">
      <alignment horizontal="center" vertical="center" wrapText="1"/>
    </xf>
    <xf numFmtId="0" fontId="9" fillId="11" borderId="32" xfId="0" applyFont="1" applyFill="1" applyBorder="1" applyAlignment="1" applyProtection="1">
      <alignment horizontal="center" vertical="center" wrapText="1"/>
    </xf>
    <xf numFmtId="4" fontId="9" fillId="11" borderId="32" xfId="0" applyNumberFormat="1" applyFont="1" applyFill="1" applyBorder="1" applyAlignment="1" applyProtection="1">
      <alignment horizontal="center" vertical="center" wrapText="1"/>
    </xf>
    <xf numFmtId="4" fontId="9" fillId="11" borderId="27" xfId="0" applyNumberFormat="1" applyFont="1" applyFill="1" applyBorder="1" applyAlignment="1" applyProtection="1">
      <alignment horizontal="center" vertical="center" wrapText="1"/>
    </xf>
    <xf numFmtId="0" fontId="9" fillId="0" borderId="20"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26" xfId="0" applyFont="1" applyFill="1" applyBorder="1" applyAlignment="1" applyProtection="1">
      <alignment horizontal="left" vertical="center" wrapText="1"/>
      <protection locked="0"/>
    </xf>
    <xf numFmtId="4" fontId="9" fillId="0" borderId="35" xfId="0" applyNumberFormat="1" applyFont="1" applyFill="1" applyBorder="1" applyAlignment="1" applyProtection="1">
      <alignment horizontal="center" vertical="center" wrapText="1"/>
      <protection locked="0"/>
    </xf>
    <xf numFmtId="4" fontId="9" fillId="0" borderId="36" xfId="0" applyNumberFormat="1"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vertical="center" wrapText="1"/>
    </xf>
    <xf numFmtId="0" fontId="5" fillId="0" borderId="19"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vertical="center" wrapText="1"/>
    </xf>
    <xf numFmtId="4" fontId="7" fillId="0" borderId="0" xfId="0" applyNumberFormat="1" applyFont="1" applyFill="1" applyBorder="1" applyAlignment="1" applyProtection="1">
      <alignment horizontal="center" vertical="center" wrapText="1"/>
    </xf>
    <xf numFmtId="4" fontId="5" fillId="2" borderId="1"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5" fillId="0" borderId="14"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0" fillId="0" borderId="0" xfId="0" applyFont="1" applyAlignment="1" applyProtection="1">
      <alignment horizontal="justify"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horizontal="justify" vertical="center" wrapText="1"/>
    </xf>
    <xf numFmtId="0" fontId="0" fillId="0" borderId="0" xfId="0" applyFont="1" applyBorder="1" applyAlignment="1" applyProtection="1">
      <alignment horizontal="center" vertical="center" wrapText="1"/>
    </xf>
    <xf numFmtId="0" fontId="0" fillId="2" borderId="20" xfId="0" applyFont="1" applyFill="1" applyBorder="1" applyAlignment="1" applyProtection="1">
      <alignment horizontal="center" vertical="center" wrapText="1"/>
      <protection locked="0"/>
    </xf>
    <xf numFmtId="0" fontId="0" fillId="0" borderId="0" xfId="0" applyFont="1" applyAlignment="1" applyProtection="1">
      <alignment horizontal="center" vertical="center" wrapText="1"/>
    </xf>
    <xf numFmtId="0" fontId="0" fillId="0" borderId="23" xfId="0" applyFont="1" applyBorder="1" applyAlignment="1" applyProtection="1">
      <alignment horizontal="justify" vertical="center" wrapText="1"/>
    </xf>
    <xf numFmtId="0" fontId="0" fillId="0" borderId="3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justify" vertical="center" wrapText="1"/>
    </xf>
    <xf numFmtId="0" fontId="0" fillId="0" borderId="0" xfId="0" applyFont="1" applyFill="1" applyBorder="1" applyAlignment="1" applyProtection="1">
      <alignment vertical="center" wrapText="1"/>
    </xf>
    <xf numFmtId="0" fontId="0" fillId="0" borderId="0" xfId="0" applyFont="1" applyFill="1" applyAlignment="1" applyProtection="1">
      <alignment horizontal="justify" vertical="center" wrapText="1"/>
    </xf>
    <xf numFmtId="0" fontId="0" fillId="0" borderId="24" xfId="0" applyFont="1" applyBorder="1" applyAlignment="1" applyProtection="1">
      <alignment horizontal="justify" vertical="center" wrapText="1"/>
    </xf>
    <xf numFmtId="0" fontId="0" fillId="0" borderId="31" xfId="0" applyFont="1" applyBorder="1" applyAlignment="1" applyProtection="1">
      <alignment horizontal="center" vertical="center" wrapText="1"/>
    </xf>
    <xf numFmtId="0" fontId="0" fillId="0" borderId="23" xfId="0" applyFont="1" applyBorder="1" applyAlignment="1" applyProtection="1">
      <alignment horizontal="center" vertical="center" wrapText="1"/>
    </xf>
    <xf numFmtId="0" fontId="0" fillId="0" borderId="0" xfId="0" applyFont="1" applyBorder="1" applyAlignment="1" applyProtection="1">
      <alignment wrapText="1"/>
    </xf>
    <xf numFmtId="0" fontId="0" fillId="0" borderId="0" xfId="0" applyFont="1" applyBorder="1" applyAlignment="1" applyProtection="1">
      <alignment horizontal="center" wrapText="1"/>
    </xf>
    <xf numFmtId="0" fontId="0" fillId="0" borderId="14" xfId="0" applyFont="1" applyBorder="1" applyAlignment="1" applyProtection="1">
      <alignment wrapText="1"/>
    </xf>
    <xf numFmtId="0" fontId="0" fillId="0" borderId="0" xfId="0" applyFont="1" applyAlignment="1" applyProtection="1">
      <alignment horizontal="justify" wrapText="1"/>
    </xf>
    <xf numFmtId="0" fontId="0" fillId="0" borderId="0" xfId="0" applyFont="1" applyBorder="1" applyAlignment="1" applyProtection="1">
      <alignment horizontal="justify" wrapText="1"/>
    </xf>
    <xf numFmtId="0" fontId="0" fillId="0" borderId="3" xfId="0" applyFont="1" applyBorder="1" applyAlignment="1" applyProtection="1">
      <alignment horizontal="justify" wrapText="1"/>
    </xf>
    <xf numFmtId="0" fontId="0" fillId="0" borderId="18" xfId="0" applyFont="1" applyBorder="1" applyAlignment="1" applyProtection="1">
      <alignment horizontal="center" wrapText="1"/>
    </xf>
    <xf numFmtId="0" fontId="0" fillId="0" borderId="0" xfId="0" applyFont="1" applyFill="1" applyAlignment="1" applyProtection="1">
      <alignment horizontal="justify" wrapText="1"/>
    </xf>
    <xf numFmtId="0" fontId="0" fillId="0" borderId="31" xfId="0" applyFont="1" applyFill="1" applyBorder="1" applyAlignment="1" applyProtection="1">
      <alignment horizontal="center" vertical="center" wrapText="1"/>
    </xf>
    <xf numFmtId="0" fontId="0" fillId="0" borderId="2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xf>
    <xf numFmtId="0" fontId="0" fillId="0" borderId="23"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right" vertical="center" wrapText="1"/>
    </xf>
    <xf numFmtId="4" fontId="5" fillId="0" borderId="0" xfId="0" applyNumberFormat="1" applyFont="1" applyFill="1" applyBorder="1" applyAlignment="1" applyProtection="1">
      <alignment horizontal="center" vertical="center" wrapText="1"/>
    </xf>
    <xf numFmtId="0" fontId="2" fillId="0" borderId="0" xfId="0" applyFont="1" applyAlignment="1" applyProtection="1">
      <alignment wrapText="1"/>
    </xf>
    <xf numFmtId="0" fontId="2" fillId="0" borderId="0" xfId="0" applyFont="1" applyAlignment="1" applyProtection="1">
      <alignment horizontal="center" wrapText="1"/>
    </xf>
    <xf numFmtId="0" fontId="5" fillId="0" borderId="0" xfId="0" applyFont="1" applyFill="1" applyBorder="1" applyAlignment="1" applyProtection="1">
      <alignment horizontal="left"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 fillId="0" borderId="0" xfId="0" applyFont="1" applyFill="1" applyAlignment="1" applyProtection="1">
      <alignment vertical="top" wrapText="1"/>
    </xf>
    <xf numFmtId="14" fontId="0" fillId="0" borderId="0" xfId="0" applyNumberFormat="1" applyFont="1" applyFill="1" applyBorder="1" applyAlignment="1" applyProtection="1">
      <alignment vertical="center" wrapText="1"/>
    </xf>
    <xf numFmtId="0" fontId="0" fillId="0" borderId="0" xfId="0" applyFont="1" applyFill="1" applyBorder="1" applyAlignment="1" applyProtection="1">
      <alignment horizontal="justify" wrapText="1"/>
    </xf>
    <xf numFmtId="0" fontId="0" fillId="0" borderId="23" xfId="0" applyFont="1" applyFill="1" applyBorder="1" applyAlignment="1" applyProtection="1">
      <alignment vertical="center" wrapText="1"/>
    </xf>
    <xf numFmtId="49" fontId="0" fillId="0" borderId="23" xfId="0" applyNumberFormat="1" applyFont="1" applyFill="1" applyBorder="1" applyAlignment="1" applyProtection="1">
      <alignment horizontal="center" vertical="center" wrapText="1"/>
    </xf>
    <xf numFmtId="49" fontId="0" fillId="0" borderId="0" xfId="0" applyNumberFormat="1" applyFont="1" applyFill="1" applyBorder="1" applyAlignment="1" applyProtection="1">
      <alignment horizontal="center" vertical="center" wrapText="1"/>
    </xf>
    <xf numFmtId="14" fontId="3" fillId="2" borderId="1" xfId="0" applyNumberFormat="1" applyFont="1" applyFill="1" applyBorder="1" applyAlignment="1" applyProtection="1">
      <alignment horizontal="center" vertical="center" wrapText="1"/>
    </xf>
    <xf numFmtId="1" fontId="8" fillId="2" borderId="1" xfId="0" applyNumberFormat="1" applyFont="1" applyFill="1" applyBorder="1" applyAlignment="1" applyProtection="1">
      <alignment horizontal="center" vertical="center" wrapText="1"/>
      <protection locked="0"/>
    </xf>
    <xf numFmtId="0" fontId="9" fillId="11" borderId="32" xfId="0" applyFont="1" applyFill="1" applyBorder="1" applyAlignment="1" applyProtection="1">
      <alignment horizontal="center" vertical="center" wrapText="1"/>
      <protection locked="0"/>
    </xf>
    <xf numFmtId="14" fontId="5" fillId="0" borderId="11" xfId="0" applyNumberFormat="1" applyFont="1" applyFill="1" applyBorder="1" applyAlignment="1" applyProtection="1">
      <alignment horizontal="center" vertical="center" wrapText="1"/>
    </xf>
    <xf numFmtId="14" fontId="5" fillId="0" borderId="0" xfId="0" applyNumberFormat="1" applyFont="1" applyFill="1" applyBorder="1" applyAlignment="1" applyProtection="1">
      <alignment horizontal="center" vertical="center" wrapText="1"/>
    </xf>
    <xf numFmtId="4" fontId="9" fillId="8" borderId="9" xfId="0" applyNumberFormat="1" applyFont="1" applyFill="1" applyBorder="1" applyAlignment="1" applyProtection="1">
      <alignment horizontal="center" vertical="center" wrapText="1"/>
    </xf>
    <xf numFmtId="4" fontId="9" fillId="8" borderId="51" xfId="0" applyNumberFormat="1" applyFont="1" applyFill="1" applyBorder="1" applyAlignment="1" applyProtection="1">
      <alignment horizontal="center" vertical="center" wrapText="1"/>
    </xf>
    <xf numFmtId="4" fontId="9" fillId="8" borderId="53" xfId="0" applyNumberFormat="1" applyFont="1" applyFill="1" applyBorder="1" applyAlignment="1" applyProtection="1">
      <alignment horizontal="center" vertical="center" wrapText="1"/>
    </xf>
    <xf numFmtId="4" fontId="9" fillId="4" borderId="9" xfId="0" applyNumberFormat="1" applyFont="1" applyFill="1" applyBorder="1" applyAlignment="1" applyProtection="1">
      <alignment horizontal="center" vertical="center" wrapText="1"/>
    </xf>
    <xf numFmtId="4" fontId="9" fillId="4" borderId="51" xfId="0" applyNumberFormat="1" applyFont="1" applyFill="1" applyBorder="1" applyAlignment="1" applyProtection="1">
      <alignment horizontal="center" vertical="center" wrapText="1"/>
    </xf>
    <xf numFmtId="4" fontId="9" fillId="4" borderId="53" xfId="0" applyNumberFormat="1" applyFont="1" applyFill="1" applyBorder="1" applyAlignment="1" applyProtection="1">
      <alignment horizontal="center" vertical="center" wrapText="1"/>
    </xf>
    <xf numFmtId="4" fontId="9" fillId="0" borderId="49" xfId="0" applyNumberFormat="1" applyFont="1" applyFill="1" applyBorder="1" applyAlignment="1" applyProtection="1">
      <alignment horizontal="center" vertical="center" wrapText="1"/>
    </xf>
    <xf numFmtId="0" fontId="9" fillId="10" borderId="47" xfId="0" applyFont="1" applyFill="1" applyBorder="1" applyAlignment="1" applyProtection="1">
      <alignment horizontal="center" vertical="center" wrapText="1"/>
    </xf>
    <xf numFmtId="0" fontId="9" fillId="10" borderId="53" xfId="0" applyFont="1" applyFill="1" applyBorder="1" applyAlignment="1" applyProtection="1">
      <alignment horizontal="center" vertical="center" wrapText="1"/>
    </xf>
    <xf numFmtId="0" fontId="9" fillId="0" borderId="53" xfId="0" applyFont="1" applyFill="1" applyBorder="1" applyAlignment="1" applyProtection="1">
      <alignment horizontal="center" vertical="center" wrapText="1"/>
    </xf>
    <xf numFmtId="1" fontId="7" fillId="0" borderId="44" xfId="0" applyNumberFormat="1" applyFont="1" applyFill="1" applyBorder="1" applyAlignment="1" applyProtection="1">
      <alignment horizontal="center" vertical="center" wrapText="1"/>
    </xf>
    <xf numFmtId="0" fontId="5" fillId="0" borderId="14" xfId="0" applyFont="1" applyFill="1" applyBorder="1" applyAlignment="1" applyProtection="1">
      <alignment vertical="center" wrapText="1"/>
    </xf>
    <xf numFmtId="0" fontId="5" fillId="0" borderId="15"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9" fillId="0" borderId="10" xfId="0" applyFont="1" applyFill="1" applyBorder="1" applyAlignment="1" applyProtection="1">
      <alignment horizontal="left" vertical="center" wrapText="1"/>
      <protection locked="0"/>
    </xf>
    <xf numFmtId="49" fontId="9" fillId="0" borderId="0" xfId="0" applyNumberFormat="1"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protection locked="0"/>
    </xf>
    <xf numFmtId="49" fontId="9" fillId="0" borderId="55" xfId="0" applyNumberFormat="1" applyFont="1" applyFill="1" applyBorder="1" applyAlignment="1" applyProtection="1">
      <alignment horizontal="center" vertical="center" wrapText="1"/>
      <protection locked="0"/>
    </xf>
    <xf numFmtId="49" fontId="9" fillId="0" borderId="0" xfId="0" applyNumberFormat="1" applyFont="1" applyFill="1" applyBorder="1" applyAlignment="1" applyProtection="1">
      <alignment horizontal="center" vertical="center" wrapText="1"/>
      <protection locked="0"/>
    </xf>
    <xf numFmtId="2" fontId="7" fillId="6" borderId="37" xfId="0" applyNumberFormat="1" applyFont="1" applyFill="1" applyBorder="1" applyAlignment="1" applyProtection="1">
      <alignment horizontal="center" vertical="center" wrapText="1"/>
    </xf>
    <xf numFmtId="0" fontId="7" fillId="6" borderId="20" xfId="0" applyFont="1" applyFill="1" applyBorder="1" applyAlignment="1" applyProtection="1">
      <alignment horizontal="center" vertical="center" wrapText="1"/>
    </xf>
    <xf numFmtId="4" fontId="7" fillId="6" borderId="34" xfId="0" applyNumberFormat="1" applyFont="1" applyFill="1" applyBorder="1" applyAlignment="1" applyProtection="1">
      <alignment horizontal="center" vertical="center" wrapText="1"/>
    </xf>
    <xf numFmtId="4" fontId="9" fillId="11" borderId="38" xfId="0" applyNumberFormat="1" applyFont="1" applyFill="1" applyBorder="1" applyAlignment="1" applyProtection="1">
      <alignment horizontal="center" vertical="center" wrapText="1"/>
    </xf>
    <xf numFmtId="4" fontId="9" fillId="11" borderId="32" xfId="0" applyNumberFormat="1" applyFont="1" applyFill="1" applyBorder="1" applyAlignment="1" applyProtection="1">
      <alignment horizontal="center" vertical="center" wrapText="1"/>
      <protection locked="0"/>
    </xf>
    <xf numFmtId="0" fontId="7" fillId="0" borderId="43" xfId="0" applyFont="1" applyFill="1" applyBorder="1" applyAlignment="1" applyProtection="1">
      <alignment vertical="center" wrapText="1"/>
    </xf>
    <xf numFmtId="49" fontId="7" fillId="0" borderId="43" xfId="0" applyNumberFormat="1" applyFont="1" applyFill="1" applyBorder="1" applyAlignment="1" applyProtection="1">
      <alignment vertical="center" wrapText="1"/>
    </xf>
    <xf numFmtId="4" fontId="9" fillId="0" borderId="17"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center" vertical="center" wrapText="1"/>
    </xf>
    <xf numFmtId="4" fontId="9" fillId="4" borderId="8" xfId="0" applyNumberFormat="1" applyFont="1" applyFill="1" applyBorder="1" applyAlignment="1" applyProtection="1">
      <alignment horizontal="center" vertical="center" wrapText="1"/>
    </xf>
    <xf numFmtId="1" fontId="7" fillId="4" borderId="5" xfId="0" applyNumberFormat="1" applyFont="1" applyFill="1" applyBorder="1" applyAlignment="1" applyProtection="1">
      <alignment horizontal="center" vertical="center" wrapText="1"/>
    </xf>
    <xf numFmtId="4" fontId="9" fillId="0" borderId="10" xfId="0" applyNumberFormat="1" applyFont="1" applyFill="1" applyBorder="1" applyAlignment="1" applyProtection="1">
      <alignment horizontal="center" vertical="center" wrapText="1"/>
    </xf>
    <xf numFmtId="4" fontId="9" fillId="4" borderId="57" xfId="0" applyNumberFormat="1" applyFont="1" applyFill="1" applyBorder="1" applyAlignment="1" applyProtection="1">
      <alignment horizontal="center" vertical="center" wrapText="1"/>
    </xf>
    <xf numFmtId="4" fontId="9" fillId="4" borderId="58" xfId="0" applyNumberFormat="1" applyFont="1" applyFill="1" applyBorder="1" applyAlignment="1" applyProtection="1">
      <alignment horizontal="center" vertical="center" wrapText="1"/>
    </xf>
    <xf numFmtId="4" fontId="9" fillId="4" borderId="56" xfId="0" applyNumberFormat="1" applyFont="1" applyFill="1" applyBorder="1" applyAlignment="1" applyProtection="1">
      <alignment horizontal="center" vertical="center" wrapText="1"/>
    </xf>
    <xf numFmtId="0" fontId="5" fillId="0" borderId="0" xfId="0" applyFont="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justify" vertical="center" wrapText="1"/>
    </xf>
    <xf numFmtId="0" fontId="11" fillId="0" borderId="0" xfId="0" applyFont="1" applyFill="1" applyBorder="1" applyAlignment="1" applyProtection="1">
      <alignment horizontal="left" vertical="center" wrapText="1"/>
    </xf>
    <xf numFmtId="0" fontId="5" fillId="0" borderId="0" xfId="0" applyFont="1" applyBorder="1" applyAlignment="1" applyProtection="1">
      <alignment horizontal="justify" vertical="center" wrapText="1"/>
    </xf>
    <xf numFmtId="0" fontId="14" fillId="0" borderId="0" xfId="0" applyFont="1" applyBorder="1" applyAlignment="1" applyProtection="1">
      <alignment horizontal="justify" vertical="center" wrapText="1"/>
    </xf>
    <xf numFmtId="1" fontId="8" fillId="0" borderId="0" xfId="0" applyNumberFormat="1" applyFont="1" applyFill="1" applyBorder="1" applyAlignment="1" applyProtection="1">
      <alignment horizontal="center" vertical="center" wrapText="1"/>
    </xf>
    <xf numFmtId="1" fontId="8" fillId="0" borderId="14" xfId="0" applyNumberFormat="1" applyFont="1" applyFill="1" applyBorder="1" applyAlignment="1" applyProtection="1">
      <alignment horizontal="center" vertical="center" wrapText="1"/>
    </xf>
    <xf numFmtId="1" fontId="4" fillId="4" borderId="1" xfId="0" applyNumberFormat="1" applyFont="1" applyFill="1" applyBorder="1" applyAlignment="1" applyProtection="1">
      <alignment horizontal="center" vertical="center" wrapText="1"/>
    </xf>
    <xf numFmtId="1" fontId="5" fillId="2" borderId="1"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vertical="center" wrapText="1"/>
    </xf>
    <xf numFmtId="1" fontId="5" fillId="0" borderId="23" xfId="0" applyNumberFormat="1" applyFont="1" applyFill="1" applyBorder="1" applyAlignment="1" applyProtection="1">
      <alignment horizontal="center" vertical="center" wrapText="1"/>
    </xf>
    <xf numFmtId="1" fontId="2" fillId="0" borderId="0" xfId="0" applyNumberFormat="1" applyFont="1" applyAlignment="1" applyProtection="1">
      <alignment wrapText="1"/>
    </xf>
    <xf numFmtId="1" fontId="3" fillId="0" borderId="0" xfId="0" applyNumberFormat="1" applyFont="1" applyFill="1" applyBorder="1" applyAlignment="1" applyProtection="1">
      <alignment vertical="center" wrapText="1"/>
    </xf>
    <xf numFmtId="0" fontId="1" fillId="0" borderId="0" xfId="0" applyFont="1" applyAlignment="1" applyProtection="1">
      <alignment horizontal="center" vertical="center" wrapText="1"/>
    </xf>
    <xf numFmtId="14" fontId="0" fillId="2" borderId="10" xfId="0" applyNumberFormat="1" applyFont="1" applyFill="1" applyBorder="1" applyAlignment="1" applyProtection="1">
      <alignment horizontal="center" vertical="center" wrapText="1"/>
      <protection locked="0"/>
    </xf>
    <xf numFmtId="14" fontId="0" fillId="2" borderId="11" xfId="0" applyNumberFormat="1" applyFont="1" applyFill="1" applyBorder="1" applyAlignment="1" applyProtection="1">
      <alignment horizontal="center" vertical="center" wrapText="1"/>
      <protection locked="0"/>
    </xf>
    <xf numFmtId="14" fontId="0" fillId="2" borderId="12" xfId="0" applyNumberFormat="1" applyFont="1" applyFill="1" applyBorder="1" applyAlignment="1" applyProtection="1">
      <alignment horizontal="center" vertical="center" wrapText="1"/>
      <protection locked="0"/>
    </xf>
    <xf numFmtId="0" fontId="0" fillId="2" borderId="10" xfId="0" applyFont="1" applyFill="1" applyBorder="1" applyAlignment="1" applyProtection="1">
      <alignment horizontal="center" vertical="center" wrapText="1"/>
      <protection locked="0"/>
    </xf>
    <xf numFmtId="0" fontId="0" fillId="2" borderId="11" xfId="0"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wrapText="1"/>
      <protection locked="0"/>
    </xf>
    <xf numFmtId="0" fontId="1" fillId="0" borderId="6" xfId="0" applyFont="1" applyBorder="1" applyAlignment="1" applyProtection="1">
      <alignment horizontal="center" vertical="center" wrapText="1"/>
    </xf>
    <xf numFmtId="0" fontId="12" fillId="0" borderId="18" xfId="0" applyFont="1" applyBorder="1" applyAlignment="1" applyProtection="1">
      <alignment horizontal="left" wrapText="1"/>
    </xf>
    <xf numFmtId="0" fontId="12" fillId="0" borderId="0" xfId="0" applyFont="1" applyBorder="1" applyAlignment="1" applyProtection="1">
      <alignment horizontal="left" wrapText="1"/>
    </xf>
    <xf numFmtId="0" fontId="12" fillId="0" borderId="19" xfId="0" applyFont="1" applyBorder="1" applyAlignment="1" applyProtection="1">
      <alignment horizontal="left" wrapText="1"/>
    </xf>
    <xf numFmtId="0" fontId="4" fillId="0" borderId="0" xfId="0" applyFont="1" applyAlignment="1" applyProtection="1">
      <alignment horizontal="center" vertical="center" wrapText="1"/>
    </xf>
    <xf numFmtId="0" fontId="12" fillId="0" borderId="13"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0" fillId="0" borderId="18" xfId="0" applyFont="1" applyBorder="1" applyAlignment="1" applyProtection="1">
      <alignment horizontal="left" wrapText="1"/>
    </xf>
    <xf numFmtId="0" fontId="0" fillId="0" borderId="0" xfId="0" applyFont="1" applyBorder="1" applyAlignment="1" applyProtection="1">
      <alignment horizontal="left" wrapText="1"/>
    </xf>
    <xf numFmtId="0" fontId="0" fillId="2" borderId="16" xfId="0" applyFont="1" applyFill="1" applyBorder="1" applyAlignment="1" applyProtection="1">
      <alignment horizontal="justify" vertical="center" wrapText="1"/>
      <protection locked="0"/>
    </xf>
    <xf numFmtId="0" fontId="0" fillId="2" borderId="11" xfId="0" applyFont="1" applyFill="1" applyBorder="1" applyAlignment="1" applyProtection="1">
      <alignment horizontal="justify" vertical="center" wrapText="1"/>
      <protection locked="0"/>
    </xf>
    <xf numFmtId="0" fontId="0" fillId="2" borderId="12" xfId="0" applyFont="1" applyFill="1" applyBorder="1" applyAlignment="1" applyProtection="1">
      <alignment horizontal="justify" vertical="center" wrapText="1"/>
      <protection locked="0"/>
    </xf>
    <xf numFmtId="0" fontId="0" fillId="0" borderId="13" xfId="0" applyFont="1" applyBorder="1" applyAlignment="1" applyProtection="1">
      <alignment horizontal="left" wrapText="1"/>
    </xf>
    <xf numFmtId="0" fontId="0" fillId="0" borderId="14" xfId="0" applyFont="1" applyBorder="1" applyAlignment="1" applyProtection="1">
      <alignment horizontal="left" wrapText="1"/>
    </xf>
    <xf numFmtId="0" fontId="0" fillId="0" borderId="0" xfId="0" applyFont="1" applyAlignment="1" applyProtection="1">
      <alignment horizontal="center" vertical="center" wrapText="1"/>
    </xf>
    <xf numFmtId="0" fontId="0" fillId="0" borderId="0" xfId="0" applyFont="1" applyAlignment="1" applyProtection="1">
      <alignment horizontal="justify" wrapText="1"/>
    </xf>
    <xf numFmtId="0" fontId="0" fillId="2" borderId="10" xfId="0" applyFont="1" applyFill="1" applyBorder="1" applyAlignment="1" applyProtection="1">
      <alignment horizontal="justify" vertical="center" wrapText="1"/>
      <protection locked="0"/>
    </xf>
    <xf numFmtId="0" fontId="0" fillId="2" borderId="17" xfId="0" applyFont="1" applyFill="1" applyBorder="1" applyAlignment="1" applyProtection="1">
      <alignment horizontal="justify" vertical="center" wrapText="1"/>
      <protection locked="0"/>
    </xf>
    <xf numFmtId="0" fontId="0" fillId="0" borderId="11" xfId="0" applyFont="1" applyBorder="1" applyAlignment="1" applyProtection="1">
      <alignment horizontal="center" wrapText="1"/>
    </xf>
    <xf numFmtId="0" fontId="0" fillId="0" borderId="17" xfId="0" applyFont="1" applyBorder="1" applyAlignment="1" applyProtection="1">
      <alignment horizontal="center" wrapText="1"/>
    </xf>
    <xf numFmtId="0" fontId="1" fillId="0" borderId="0" xfId="0" applyFont="1" applyFill="1" applyAlignment="1" applyProtection="1">
      <alignment horizontal="center" vertical="top" wrapText="1"/>
    </xf>
    <xf numFmtId="0" fontId="8" fillId="2" borderId="0" xfId="0" applyFont="1" applyFill="1" applyAlignment="1" applyProtection="1">
      <alignment horizontal="center" vertical="top" wrapText="1"/>
      <protection locked="0"/>
    </xf>
    <xf numFmtId="0" fontId="0" fillId="0" borderId="15" xfId="0" applyFont="1" applyBorder="1" applyAlignment="1" applyProtection="1">
      <alignment horizontal="left" wrapText="1"/>
    </xf>
    <xf numFmtId="0" fontId="0" fillId="0" borderId="3" xfId="0" applyFont="1" applyBorder="1" applyAlignment="1" applyProtection="1">
      <alignment horizontal="center" wrapText="1"/>
    </xf>
    <xf numFmtId="49" fontId="0" fillId="2" borderId="10" xfId="0" applyNumberFormat="1" applyFont="1" applyFill="1" applyBorder="1" applyAlignment="1" applyProtection="1">
      <alignment horizontal="center" vertical="center" wrapText="1"/>
      <protection locked="0"/>
    </xf>
    <xf numFmtId="49" fontId="0" fillId="2" borderId="12" xfId="0" applyNumberFormat="1" applyFont="1" applyFill="1" applyBorder="1" applyAlignment="1" applyProtection="1">
      <alignment horizontal="center" vertical="center" wrapText="1"/>
      <protection locked="0"/>
    </xf>
    <xf numFmtId="0" fontId="0" fillId="0" borderId="10"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0" xfId="0" applyFont="1" applyBorder="1" applyAlignment="1" applyProtection="1">
      <alignment horizontal="center" wrapText="1"/>
    </xf>
    <xf numFmtId="0" fontId="0" fillId="2" borderId="17" xfId="0" applyFont="1" applyFill="1" applyBorder="1" applyAlignment="1" applyProtection="1">
      <alignment horizontal="center" vertical="center" wrapText="1"/>
      <protection locked="0"/>
    </xf>
    <xf numFmtId="0" fontId="0" fillId="0" borderId="52" xfId="0" applyFont="1" applyBorder="1" applyAlignment="1" applyProtection="1">
      <alignment horizontal="center" wrapText="1"/>
    </xf>
    <xf numFmtId="0" fontId="0" fillId="0" borderId="19" xfId="0" applyFont="1" applyBorder="1" applyAlignment="1" applyProtection="1">
      <alignment horizontal="left" wrapText="1"/>
    </xf>
    <xf numFmtId="49" fontId="0" fillId="2" borderId="11" xfId="0" applyNumberFormat="1" applyFont="1" applyFill="1" applyBorder="1" applyAlignment="1" applyProtection="1">
      <alignment horizontal="center" vertical="center" wrapText="1"/>
      <protection locked="0"/>
    </xf>
    <xf numFmtId="0" fontId="0" fillId="0" borderId="18" xfId="0" applyFont="1" applyBorder="1" applyAlignment="1" applyProtection="1">
      <alignment horizontal="center" wrapText="1"/>
    </xf>
    <xf numFmtId="0" fontId="0" fillId="2" borderId="16" xfId="0" applyFont="1" applyFill="1" applyBorder="1" applyAlignment="1" applyProtection="1">
      <alignment horizontal="center" vertical="center" wrapText="1"/>
      <protection locked="0"/>
    </xf>
    <xf numFmtId="0" fontId="0" fillId="0" borderId="21" xfId="0" applyFont="1" applyBorder="1" applyAlignment="1" applyProtection="1">
      <alignment horizontal="left" wrapText="1"/>
    </xf>
    <xf numFmtId="0" fontId="0" fillId="0" borderId="6" xfId="0" applyFont="1" applyBorder="1" applyAlignment="1" applyProtection="1">
      <alignment horizontal="left" wrapText="1"/>
    </xf>
    <xf numFmtId="0" fontId="0" fillId="0" borderId="22" xfId="0" applyFont="1" applyBorder="1" applyAlignment="1" applyProtection="1">
      <alignment horizontal="left" wrapText="1"/>
    </xf>
    <xf numFmtId="0" fontId="0" fillId="0" borderId="19" xfId="0" applyFont="1" applyBorder="1" applyAlignment="1" applyProtection="1">
      <alignment horizontal="center" wrapText="1"/>
    </xf>
    <xf numFmtId="0" fontId="0" fillId="0" borderId="3" xfId="0" applyFont="1" applyBorder="1" applyAlignment="1" applyProtection="1">
      <alignment horizontal="left" wrapText="1"/>
    </xf>
    <xf numFmtId="0" fontId="0" fillId="0" borderId="6" xfId="0" applyFont="1" applyBorder="1" applyAlignment="1" applyProtection="1">
      <alignment horizontal="center" wrapText="1"/>
    </xf>
    <xf numFmtId="14" fontId="3" fillId="2" borderId="10" xfId="0" applyNumberFormat="1" applyFont="1" applyFill="1" applyBorder="1" applyAlignment="1" applyProtection="1">
      <alignment horizontal="center" vertical="center" wrapText="1"/>
      <protection locked="0"/>
    </xf>
    <xf numFmtId="14" fontId="3" fillId="2" borderId="11" xfId="0" applyNumberFormat="1" applyFont="1" applyFill="1" applyBorder="1" applyAlignment="1" applyProtection="1">
      <alignment horizontal="center" vertical="center" wrapText="1"/>
      <protection locked="0"/>
    </xf>
    <xf numFmtId="14" fontId="3" fillId="2" borderId="12" xfId="0" applyNumberFormat="1"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top" wrapText="1"/>
    </xf>
    <xf numFmtId="0" fontId="5" fillId="2" borderId="10" xfId="0" applyNumberFormat="1" applyFont="1" applyFill="1" applyBorder="1" applyAlignment="1" applyProtection="1">
      <alignment horizontal="center" vertical="center" wrapText="1"/>
      <protection locked="0"/>
    </xf>
    <xf numFmtId="0" fontId="5" fillId="2" borderId="11" xfId="0" applyNumberFormat="1" applyFont="1" applyFill="1" applyBorder="1" applyAlignment="1" applyProtection="1">
      <alignment horizontal="center" vertical="center" wrapText="1"/>
      <protection locked="0"/>
    </xf>
    <xf numFmtId="0" fontId="5" fillId="2" borderId="12"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 fillId="0" borderId="6" xfId="0" applyFont="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justify" vertical="top" wrapText="1"/>
    </xf>
    <xf numFmtId="0" fontId="7" fillId="5" borderId="13" xfId="0" applyFont="1" applyFill="1" applyBorder="1" applyAlignment="1" applyProtection="1">
      <alignment horizontal="left" vertical="center" wrapText="1"/>
    </xf>
    <xf numFmtId="0" fontId="7" fillId="5" borderId="14" xfId="0" applyFont="1" applyFill="1" applyBorder="1" applyAlignment="1" applyProtection="1">
      <alignment horizontal="left" vertical="center" wrapText="1"/>
    </xf>
    <xf numFmtId="0" fontId="7" fillId="5" borderId="15" xfId="0" applyFont="1" applyFill="1" applyBorder="1" applyAlignment="1" applyProtection="1">
      <alignment horizontal="left" vertical="center" wrapText="1"/>
    </xf>
    <xf numFmtId="0" fontId="5" fillId="0" borderId="18"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5" fillId="0" borderId="19" xfId="0" applyFont="1" applyFill="1" applyBorder="1" applyAlignment="1" applyProtection="1">
      <alignment horizontal="justify" vertical="center" wrapText="1"/>
    </xf>
    <xf numFmtId="0" fontId="5" fillId="0" borderId="31" xfId="0" applyFont="1" applyFill="1" applyBorder="1" applyAlignment="1" applyProtection="1">
      <alignment horizontal="justify" vertical="center" wrapText="1"/>
    </xf>
    <xf numFmtId="0" fontId="5" fillId="0" borderId="23" xfId="0" applyFont="1" applyFill="1" applyBorder="1" applyAlignment="1" applyProtection="1">
      <alignment horizontal="justify" vertical="center" wrapText="1"/>
    </xf>
    <xf numFmtId="0" fontId="5" fillId="0" borderId="24" xfId="0" applyFont="1" applyFill="1" applyBorder="1" applyAlignment="1" applyProtection="1">
      <alignment horizontal="justify" vertical="center" wrapText="1"/>
    </xf>
    <xf numFmtId="0" fontId="5" fillId="0" borderId="0" xfId="0" applyFont="1" applyFill="1" applyBorder="1" applyAlignment="1" applyProtection="1">
      <alignment vertical="center" wrapText="1"/>
    </xf>
    <xf numFmtId="4" fontId="5" fillId="2" borderId="10" xfId="0" applyNumberFormat="1" applyFont="1" applyFill="1" applyBorder="1" applyAlignment="1" applyProtection="1">
      <alignment horizontal="center" vertical="center" wrapText="1"/>
      <protection locked="0"/>
    </xf>
    <xf numFmtId="4" fontId="5" fillId="2" borderId="11" xfId="0" applyNumberFormat="1" applyFont="1" applyFill="1" applyBorder="1" applyAlignment="1" applyProtection="1">
      <alignment horizontal="center" vertical="center" wrapText="1"/>
      <protection locked="0"/>
    </xf>
    <xf numFmtId="4" fontId="5" fillId="2" borderId="12" xfId="0" applyNumberFormat="1"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justify" vertical="center" wrapText="1"/>
    </xf>
    <xf numFmtId="0" fontId="2" fillId="0" borderId="0" xfId="0" applyFont="1" applyAlignment="1" applyProtection="1">
      <alignment horizontal="center" wrapText="1"/>
    </xf>
    <xf numFmtId="14" fontId="3" fillId="2" borderId="10" xfId="0" applyNumberFormat="1" applyFont="1" applyFill="1" applyBorder="1" applyAlignment="1" applyProtection="1">
      <alignment horizontal="center" vertical="center" wrapText="1"/>
    </xf>
    <xf numFmtId="14" fontId="3" fillId="2" borderId="12"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4" fontId="7" fillId="7" borderId="28" xfId="0" applyNumberFormat="1" applyFont="1" applyFill="1" applyBorder="1" applyAlignment="1" applyProtection="1">
      <alignment horizontal="center" vertical="center" wrapText="1"/>
    </xf>
    <xf numFmtId="4" fontId="7" fillId="7" borderId="29" xfId="0" applyNumberFormat="1" applyFont="1" applyFill="1" applyBorder="1" applyAlignment="1" applyProtection="1">
      <alignment horizontal="center" vertical="center" wrapText="1"/>
    </xf>
    <xf numFmtId="0" fontId="7" fillId="0" borderId="54" xfId="0" applyFont="1" applyFill="1" applyBorder="1" applyAlignment="1" applyProtection="1">
      <alignment horizontal="center" vertical="center" wrapText="1"/>
    </xf>
    <xf numFmtId="0" fontId="7" fillId="0" borderId="5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0" fontId="7" fillId="0" borderId="51" xfId="0" applyFont="1" applyFill="1" applyBorder="1" applyAlignment="1" applyProtection="1">
      <alignment horizontal="center" vertical="center" wrapText="1"/>
    </xf>
    <xf numFmtId="49" fontId="7" fillId="0" borderId="50" xfId="0" applyNumberFormat="1" applyFont="1" applyFill="1" applyBorder="1" applyAlignment="1" applyProtection="1">
      <alignment horizontal="center" vertical="center" wrapText="1"/>
    </xf>
    <xf numFmtId="49" fontId="7" fillId="0" borderId="51" xfId="0" applyNumberFormat="1" applyFont="1" applyFill="1" applyBorder="1" applyAlignment="1" applyProtection="1">
      <alignment horizontal="center" vertical="center" wrapText="1"/>
    </xf>
    <xf numFmtId="4" fontId="7" fillId="3" borderId="13" xfId="0" applyNumberFormat="1" applyFont="1" applyFill="1" applyBorder="1" applyAlignment="1" applyProtection="1">
      <alignment horizontal="center" vertical="center" wrapText="1"/>
    </xf>
    <xf numFmtId="4" fontId="7" fillId="3" borderId="14" xfId="0" applyNumberFormat="1" applyFont="1" applyFill="1" applyBorder="1" applyAlignment="1" applyProtection="1">
      <alignment horizontal="center" vertical="center" wrapText="1"/>
    </xf>
    <xf numFmtId="4" fontId="7" fillId="3" borderId="15" xfId="0" applyNumberFormat="1" applyFont="1" applyFill="1" applyBorder="1" applyAlignment="1" applyProtection="1">
      <alignment horizontal="center" vertical="center" wrapText="1"/>
    </xf>
    <xf numFmtId="4" fontId="7" fillId="0" borderId="48" xfId="0" applyNumberFormat="1" applyFont="1" applyFill="1" applyBorder="1" applyAlignment="1" applyProtection="1">
      <alignment horizontal="center" vertical="center" wrapText="1"/>
    </xf>
    <xf numFmtId="4" fontId="7" fillId="0" borderId="49" xfId="0" applyNumberFormat="1" applyFont="1" applyFill="1" applyBorder="1" applyAlignment="1" applyProtection="1">
      <alignment horizontal="center" vertical="center" wrapText="1"/>
    </xf>
    <xf numFmtId="0" fontId="7" fillId="9" borderId="37" xfId="0" applyFont="1" applyFill="1" applyBorder="1" applyAlignment="1" applyProtection="1">
      <alignment horizontal="center" vertical="center" wrapText="1"/>
    </xf>
    <xf numFmtId="0" fontId="7" fillId="9" borderId="38"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xf>
    <xf numFmtId="4" fontId="7" fillId="0" borderId="0" xfId="0" applyNumberFormat="1" applyFont="1" applyFill="1" applyBorder="1" applyAlignment="1" applyProtection="1">
      <alignment horizontal="center" vertical="center" wrapText="1"/>
    </xf>
    <xf numFmtId="14" fontId="9" fillId="2" borderId="10" xfId="0" applyNumberFormat="1" applyFont="1" applyFill="1" applyBorder="1" applyAlignment="1" applyProtection="1">
      <alignment horizontal="center" vertical="center" wrapText="1"/>
      <protection locked="0"/>
    </xf>
    <xf numFmtId="14" fontId="9" fillId="2" borderId="12" xfId="0" applyNumberFormat="1" applyFont="1" applyFill="1" applyBorder="1" applyAlignment="1" applyProtection="1">
      <alignment horizontal="center" vertical="center" wrapText="1"/>
      <protection locked="0"/>
    </xf>
    <xf numFmtId="4" fontId="9" fillId="2" borderId="10" xfId="0" applyNumberFormat="1" applyFont="1" applyFill="1" applyBorder="1" applyAlignment="1" applyProtection="1">
      <alignment horizontal="center" vertical="center" wrapText="1"/>
      <protection locked="0"/>
    </xf>
    <xf numFmtId="4" fontId="9" fillId="2" borderId="11" xfId="0" applyNumberFormat="1" applyFont="1" applyFill="1" applyBorder="1" applyAlignment="1" applyProtection="1">
      <alignment horizontal="center" vertical="center" wrapText="1"/>
      <protection locked="0"/>
    </xf>
    <xf numFmtId="4" fontId="9" fillId="2" borderId="12"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justify" vertical="center" wrapText="1"/>
      <protection locked="0"/>
    </xf>
    <xf numFmtId="4" fontId="5" fillId="2" borderId="1" xfId="0" applyNumberFormat="1" applyFont="1" applyFill="1" applyBorder="1" applyAlignment="1" applyProtection="1">
      <alignment horizontal="center" vertical="center" wrapText="1"/>
    </xf>
    <xf numFmtId="49" fontId="5" fillId="2" borderId="10" xfId="0" applyNumberFormat="1" applyFont="1" applyFill="1" applyBorder="1" applyAlignment="1" applyProtection="1">
      <alignment horizontal="right" vertical="center" wrapText="1"/>
    </xf>
    <xf numFmtId="49" fontId="5" fillId="2" borderId="11" xfId="0" applyNumberFormat="1" applyFont="1" applyFill="1" applyBorder="1" applyAlignment="1" applyProtection="1">
      <alignment horizontal="right" vertical="center" wrapText="1"/>
    </xf>
    <xf numFmtId="49" fontId="5" fillId="2" borderId="12" xfId="0" applyNumberFormat="1" applyFont="1" applyFill="1" applyBorder="1" applyAlignment="1" applyProtection="1">
      <alignment horizontal="right" vertical="center" wrapText="1"/>
    </xf>
    <xf numFmtId="49" fontId="5" fillId="2" borderId="1" xfId="0" applyNumberFormat="1" applyFont="1" applyFill="1" applyBorder="1" applyAlignment="1" applyProtection="1">
      <alignment horizontal="right" vertical="center" wrapText="1"/>
    </xf>
    <xf numFmtId="4" fontId="5" fillId="2" borderId="1"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14" fontId="5" fillId="2" borderId="10" xfId="0" applyNumberFormat="1" applyFont="1" applyFill="1" applyBorder="1" applyAlignment="1" applyProtection="1">
      <alignment horizontal="center" vertical="center" wrapText="1"/>
      <protection locked="0"/>
    </xf>
    <xf numFmtId="0" fontId="5" fillId="0" borderId="9"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14" fontId="5" fillId="2" borderId="11"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49" fontId="5" fillId="2" borderId="10" xfId="0" applyNumberFormat="1" applyFont="1" applyFill="1" applyBorder="1" applyAlignment="1" applyProtection="1">
      <alignment horizontal="center" vertical="center" wrapText="1"/>
      <protection locked="0"/>
    </xf>
    <xf numFmtId="49" fontId="5" fillId="2" borderId="11" xfId="0" applyNumberFormat="1" applyFont="1" applyFill="1" applyBorder="1" applyAlignment="1" applyProtection="1">
      <alignment horizontal="center" vertical="center" wrapText="1"/>
      <protection locked="0"/>
    </xf>
    <xf numFmtId="49" fontId="5" fillId="2" borderId="12" xfId="0" applyNumberFormat="1"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14" fontId="5" fillId="2" borderId="17" xfId="0" applyNumberFormat="1"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14" fontId="3" fillId="2" borderId="17" xfId="0" applyNumberFormat="1" applyFont="1" applyFill="1" applyBorder="1" applyAlignment="1" applyProtection="1">
      <alignment horizontal="center" vertical="center" wrapText="1"/>
      <protection locked="0"/>
    </xf>
    <xf numFmtId="0" fontId="5" fillId="0" borderId="18" xfId="0" applyFont="1" applyFill="1" applyBorder="1" applyAlignment="1" applyProtection="1">
      <alignment vertical="center" wrapText="1"/>
    </xf>
    <xf numFmtId="49" fontId="5" fillId="2" borderId="10" xfId="0" applyNumberFormat="1" applyFont="1" applyFill="1" applyBorder="1" applyAlignment="1" applyProtection="1">
      <alignment horizontal="left" vertical="center" wrapText="1"/>
      <protection locked="0"/>
    </xf>
    <xf numFmtId="49" fontId="5" fillId="2" borderId="11" xfId="0" applyNumberFormat="1" applyFont="1" applyFill="1" applyBorder="1" applyAlignment="1" applyProtection="1">
      <alignment horizontal="left" vertical="center" wrapText="1"/>
      <protection locked="0"/>
    </xf>
    <xf numFmtId="49" fontId="5" fillId="2" borderId="12" xfId="0" applyNumberFormat="1" applyFont="1" applyFill="1" applyBorder="1" applyAlignment="1" applyProtection="1">
      <alignment horizontal="left" vertical="center" wrapText="1"/>
      <protection locked="0"/>
    </xf>
    <xf numFmtId="0" fontId="4" fillId="0" borderId="1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5" fillId="2" borderId="10" xfId="0" applyFont="1" applyFill="1" applyBorder="1" applyAlignment="1" applyProtection="1">
      <alignment horizontal="justify" vertical="center" wrapText="1"/>
      <protection locked="0"/>
    </xf>
    <xf numFmtId="0" fontId="5" fillId="2" borderId="11" xfId="0" applyFont="1" applyFill="1" applyBorder="1" applyAlignment="1" applyProtection="1">
      <alignment horizontal="justify" vertical="center" wrapText="1"/>
      <protection locked="0"/>
    </xf>
    <xf numFmtId="0" fontId="5" fillId="2" borderId="12" xfId="0" applyFont="1" applyFill="1" applyBorder="1" applyAlignment="1" applyProtection="1">
      <alignment horizontal="justify" vertical="center" wrapText="1"/>
      <protection locked="0"/>
    </xf>
    <xf numFmtId="0" fontId="6" fillId="0" borderId="31" xfId="0" applyFont="1" applyFill="1" applyBorder="1" applyAlignment="1" applyProtection="1">
      <alignment vertical="center" wrapText="1"/>
    </xf>
    <xf numFmtId="0" fontId="6" fillId="0" borderId="23"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6" fillId="0" borderId="18"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4" fillId="2" borderId="13"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6" fillId="0" borderId="18" xfId="0" applyFont="1" applyFill="1" applyBorder="1" applyAlignment="1" applyProtection="1">
      <alignment horizontal="justify" vertical="center" wrapText="1"/>
    </xf>
    <xf numFmtId="0" fontId="6" fillId="0" borderId="0" xfId="0" applyFont="1" applyFill="1" applyBorder="1" applyAlignment="1" applyProtection="1">
      <alignment horizontal="justify" vertical="center" wrapText="1"/>
    </xf>
    <xf numFmtId="0" fontId="4" fillId="2" borderId="13" xfId="0" applyFont="1" applyFill="1" applyBorder="1" applyAlignment="1" applyProtection="1">
      <alignment vertical="center" wrapText="1"/>
    </xf>
    <xf numFmtId="0" fontId="4" fillId="2" borderId="14"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xmlns:a="http://schemas.openxmlformats.org/drawingml/2006/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A1:J52"/>
  <sheetViews>
    <sheetView topLeftCell="C1" workbookViewId="0">
      <selection activeCell="F6" sqref="F6"/>
    </sheetView>
  </sheetViews>
  <sheetFormatPr baseColWidth="10" defaultColWidth="9" defaultRowHeight="22.5" customHeight="1"/>
  <cols>
    <col min="1" max="1" width="40.625" style="181" customWidth="1"/>
    <col min="2" max="2" width="3.875" style="181" customWidth="1"/>
    <col min="3" max="4" width="9" style="181"/>
    <col min="5" max="5" width="15.125" style="181" customWidth="1"/>
    <col min="6" max="6" width="52.125" style="181" customWidth="1"/>
    <col min="7" max="7" width="25.875" style="181" customWidth="1"/>
    <col min="8" max="8" width="58" style="181" customWidth="1"/>
    <col min="9" max="9" width="9" style="181"/>
    <col min="10" max="10" width="15.375" style="181" customWidth="1"/>
    <col min="11" max="16384" width="9" style="181"/>
  </cols>
  <sheetData>
    <row r="1" spans="1:10" ht="22.5" customHeight="1">
      <c r="D1" s="182"/>
      <c r="I1" s="182"/>
    </row>
    <row r="2" spans="1:10" ht="22.5" customHeight="1">
      <c r="A2" s="183" t="s">
        <v>243</v>
      </c>
      <c r="C2" s="181">
        <v>2010</v>
      </c>
      <c r="D2" s="182" t="s">
        <v>133</v>
      </c>
      <c r="E2" s="181" t="s">
        <v>148</v>
      </c>
      <c r="F2" s="52" t="s">
        <v>243</v>
      </c>
      <c r="G2" s="181" t="s">
        <v>95</v>
      </c>
      <c r="H2" s="184" t="s">
        <v>68</v>
      </c>
      <c r="I2" s="182" t="s">
        <v>226</v>
      </c>
      <c r="J2" s="181" t="s">
        <v>33</v>
      </c>
    </row>
    <row r="3" spans="1:10" ht="22.5" customHeight="1">
      <c r="A3" s="183" t="s">
        <v>244</v>
      </c>
      <c r="C3" s="181">
        <v>2011</v>
      </c>
      <c r="D3" s="182" t="s">
        <v>134</v>
      </c>
      <c r="E3" s="181" t="s">
        <v>149</v>
      </c>
      <c r="F3" s="52" t="s">
        <v>244</v>
      </c>
      <c r="G3" s="181" t="s">
        <v>96</v>
      </c>
      <c r="H3" s="184" t="s">
        <v>67</v>
      </c>
      <c r="I3" s="182" t="s">
        <v>227</v>
      </c>
      <c r="J3" s="181" t="s">
        <v>34</v>
      </c>
    </row>
    <row r="4" spans="1:10" ht="22.5" customHeight="1">
      <c r="A4" s="183" t="s">
        <v>245</v>
      </c>
      <c r="C4" s="181">
        <v>2012</v>
      </c>
      <c r="E4" s="181" t="s">
        <v>147</v>
      </c>
      <c r="F4" s="52" t="s">
        <v>245</v>
      </c>
      <c r="G4" s="181" t="s">
        <v>97</v>
      </c>
      <c r="H4" s="184" t="s">
        <v>66</v>
      </c>
    </row>
    <row r="5" spans="1:10" ht="22.5" customHeight="1">
      <c r="A5" s="183" t="s">
        <v>242</v>
      </c>
      <c r="C5" s="181">
        <v>2013</v>
      </c>
      <c r="F5" s="52" t="s">
        <v>242</v>
      </c>
      <c r="G5" s="181" t="s">
        <v>98</v>
      </c>
      <c r="H5" s="184" t="s">
        <v>65</v>
      </c>
    </row>
    <row r="6" spans="1:10" ht="22.5" customHeight="1">
      <c r="A6" s="183" t="s">
        <v>246</v>
      </c>
      <c r="C6" s="181">
        <v>2014</v>
      </c>
      <c r="F6" s="52" t="s">
        <v>246</v>
      </c>
      <c r="G6" s="181" t="s">
        <v>99</v>
      </c>
      <c r="H6" s="184" t="s">
        <v>64</v>
      </c>
    </row>
    <row r="7" spans="1:10" ht="22.5" customHeight="1">
      <c r="A7" s="185" t="s">
        <v>247</v>
      </c>
      <c r="C7" s="181">
        <v>2015</v>
      </c>
      <c r="F7" s="186" t="s">
        <v>247</v>
      </c>
      <c r="G7" s="181" t="s">
        <v>100</v>
      </c>
      <c r="H7" s="184" t="s">
        <v>63</v>
      </c>
    </row>
    <row r="8" spans="1:10" ht="22.5" customHeight="1">
      <c r="A8" s="185" t="s">
        <v>248</v>
      </c>
      <c r="C8" s="181">
        <v>2016</v>
      </c>
      <c r="F8" s="186" t="s">
        <v>248</v>
      </c>
      <c r="H8" s="184" t="s">
        <v>62</v>
      </c>
    </row>
    <row r="9" spans="1:10" ht="22.5" customHeight="1">
      <c r="A9" s="185" t="s">
        <v>249</v>
      </c>
      <c r="C9" s="181">
        <v>2017</v>
      </c>
      <c r="F9" s="186" t="s">
        <v>249</v>
      </c>
      <c r="H9" s="184" t="s">
        <v>69</v>
      </c>
    </row>
    <row r="10" spans="1:10" ht="22.5" customHeight="1">
      <c r="A10" s="185" t="s">
        <v>250</v>
      </c>
      <c r="C10" s="181">
        <v>2018</v>
      </c>
      <c r="F10" s="186" t="s">
        <v>250</v>
      </c>
      <c r="H10" s="184" t="s">
        <v>61</v>
      </c>
    </row>
    <row r="11" spans="1:10" ht="22.5" customHeight="1">
      <c r="A11" s="185" t="s">
        <v>251</v>
      </c>
      <c r="C11" s="181">
        <v>2019</v>
      </c>
      <c r="F11" s="186" t="s">
        <v>251</v>
      </c>
      <c r="H11" s="184" t="s">
        <v>60</v>
      </c>
    </row>
    <row r="12" spans="1:10" ht="22.5" customHeight="1">
      <c r="A12" s="185" t="s">
        <v>252</v>
      </c>
      <c r="C12" s="181">
        <v>2020</v>
      </c>
      <c r="F12" s="186" t="s">
        <v>252</v>
      </c>
      <c r="H12" s="184" t="s">
        <v>59</v>
      </c>
    </row>
    <row r="13" spans="1:10" ht="22.5" customHeight="1">
      <c r="A13" s="185" t="s">
        <v>253</v>
      </c>
      <c r="C13" s="181">
        <v>2021</v>
      </c>
      <c r="F13" s="186" t="s">
        <v>253</v>
      </c>
      <c r="H13" s="184" t="s">
        <v>58</v>
      </c>
    </row>
    <row r="14" spans="1:10" ht="22.5" customHeight="1">
      <c r="A14" s="185" t="s">
        <v>254</v>
      </c>
      <c r="C14" s="181">
        <v>2022</v>
      </c>
      <c r="F14" s="186" t="s">
        <v>254</v>
      </c>
      <c r="H14" s="184"/>
    </row>
    <row r="15" spans="1:10" ht="22.5" customHeight="1">
      <c r="A15" s="185" t="s">
        <v>255</v>
      </c>
      <c r="C15" s="181">
        <v>2023</v>
      </c>
      <c r="F15" s="186" t="s">
        <v>255</v>
      </c>
      <c r="H15" s="184"/>
    </row>
    <row r="16" spans="1:10" ht="22.5" customHeight="1">
      <c r="A16" s="185" t="s">
        <v>256</v>
      </c>
      <c r="C16" s="181">
        <v>2024</v>
      </c>
      <c r="F16" s="186" t="s">
        <v>256</v>
      </c>
      <c r="H16" s="184"/>
    </row>
    <row r="17" spans="1:6" ht="22.5" customHeight="1">
      <c r="A17" s="185" t="s">
        <v>257</v>
      </c>
      <c r="C17" s="181">
        <v>2025</v>
      </c>
      <c r="F17" s="186" t="s">
        <v>257</v>
      </c>
    </row>
    <row r="18" spans="1:6" ht="22.5" customHeight="1">
      <c r="A18" s="185" t="s">
        <v>180</v>
      </c>
      <c r="C18" s="181">
        <v>2026</v>
      </c>
      <c r="F18" s="186" t="s">
        <v>180</v>
      </c>
    </row>
    <row r="19" spans="1:6" ht="22.5" customHeight="1">
      <c r="A19" s="185" t="s">
        <v>181</v>
      </c>
      <c r="C19" s="181">
        <v>2027</v>
      </c>
      <c r="F19" s="186" t="s">
        <v>181</v>
      </c>
    </row>
    <row r="20" spans="1:6" ht="22.5" customHeight="1">
      <c r="A20" s="185" t="s">
        <v>182</v>
      </c>
      <c r="C20" s="181">
        <v>2028</v>
      </c>
      <c r="F20" s="186" t="s">
        <v>182</v>
      </c>
    </row>
    <row r="21" spans="1:6" ht="22.5" customHeight="1">
      <c r="A21" s="185" t="s">
        <v>183</v>
      </c>
      <c r="C21" s="181">
        <v>2029</v>
      </c>
      <c r="F21" s="186" t="s">
        <v>183</v>
      </c>
    </row>
    <row r="22" spans="1:6" ht="22.5" customHeight="1">
      <c r="A22" s="185" t="s">
        <v>184</v>
      </c>
      <c r="C22" s="181">
        <v>2030</v>
      </c>
      <c r="F22" s="186" t="s">
        <v>184</v>
      </c>
    </row>
    <row r="23" spans="1:6" ht="22.5" customHeight="1">
      <c r="A23" s="185" t="s">
        <v>185</v>
      </c>
      <c r="C23" s="181">
        <v>2031</v>
      </c>
      <c r="F23" s="186" t="s">
        <v>185</v>
      </c>
    </row>
    <row r="24" spans="1:6" ht="22.5" customHeight="1">
      <c r="A24" s="185" t="s">
        <v>186</v>
      </c>
      <c r="C24" s="181">
        <v>2032</v>
      </c>
      <c r="F24" s="186" t="s">
        <v>186</v>
      </c>
    </row>
    <row r="25" spans="1:6" ht="22.5" customHeight="1">
      <c r="A25" s="185" t="s">
        <v>187</v>
      </c>
      <c r="C25" s="181">
        <v>2033</v>
      </c>
      <c r="F25" s="186" t="s">
        <v>187</v>
      </c>
    </row>
    <row r="26" spans="1:6" ht="22.5" customHeight="1">
      <c r="A26" s="185" t="s">
        <v>188</v>
      </c>
      <c r="C26" s="181">
        <v>2034</v>
      </c>
      <c r="F26" s="186" t="s">
        <v>188</v>
      </c>
    </row>
    <row r="27" spans="1:6" ht="22.5" customHeight="1">
      <c r="C27" s="181">
        <v>2035</v>
      </c>
    </row>
    <row r="28" spans="1:6" ht="22.5" customHeight="1">
      <c r="C28" s="181">
        <v>2036</v>
      </c>
    </row>
    <row r="29" spans="1:6" ht="22.5" customHeight="1">
      <c r="C29" s="181">
        <v>2037</v>
      </c>
    </row>
    <row r="30" spans="1:6" ht="22.5" customHeight="1">
      <c r="C30" s="181">
        <v>2038</v>
      </c>
    </row>
    <row r="31" spans="1:6" ht="22.5" customHeight="1">
      <c r="C31" s="181">
        <v>2039</v>
      </c>
    </row>
    <row r="32" spans="1:6" ht="22.5" customHeight="1">
      <c r="C32" s="181">
        <v>2040</v>
      </c>
    </row>
    <row r="33" spans="3:3" ht="22.5" customHeight="1">
      <c r="C33" s="181">
        <v>2041</v>
      </c>
    </row>
    <row r="34" spans="3:3" ht="22.5" customHeight="1">
      <c r="C34" s="181">
        <v>2042</v>
      </c>
    </row>
    <row r="35" spans="3:3" ht="22.5" customHeight="1">
      <c r="C35" s="181">
        <v>2043</v>
      </c>
    </row>
    <row r="36" spans="3:3" ht="22.5" customHeight="1">
      <c r="C36" s="181">
        <v>2044</v>
      </c>
    </row>
    <row r="37" spans="3:3" ht="22.5" customHeight="1">
      <c r="C37" s="181">
        <v>2045</v>
      </c>
    </row>
    <row r="38" spans="3:3" ht="22.5" customHeight="1">
      <c r="C38" s="181">
        <v>2046</v>
      </c>
    </row>
    <row r="39" spans="3:3" ht="22.5" customHeight="1">
      <c r="C39" s="181">
        <v>2047</v>
      </c>
    </row>
    <row r="40" spans="3:3" ht="22.5" customHeight="1">
      <c r="C40" s="181">
        <v>2048</v>
      </c>
    </row>
    <row r="41" spans="3:3" ht="22.5" customHeight="1">
      <c r="C41" s="181">
        <v>2049</v>
      </c>
    </row>
    <row r="42" spans="3:3" ht="22.5" customHeight="1">
      <c r="C42" s="181">
        <v>2050</v>
      </c>
    </row>
    <row r="43" spans="3:3" ht="22.5" customHeight="1">
      <c r="C43" s="181">
        <v>2051</v>
      </c>
    </row>
    <row r="44" spans="3:3" ht="22.5" customHeight="1">
      <c r="C44" s="181">
        <v>2052</v>
      </c>
    </row>
    <row r="45" spans="3:3" ht="22.5" customHeight="1">
      <c r="C45" s="181">
        <v>2053</v>
      </c>
    </row>
    <row r="46" spans="3:3" ht="22.5" customHeight="1">
      <c r="C46" s="181">
        <v>2054</v>
      </c>
    </row>
    <row r="47" spans="3:3" ht="22.5" customHeight="1">
      <c r="C47" s="181">
        <v>2055</v>
      </c>
    </row>
    <row r="48" spans="3:3" ht="22.5" customHeight="1">
      <c r="C48" s="181">
        <v>2056</v>
      </c>
    </row>
    <row r="49" spans="3:3" ht="22.5" customHeight="1">
      <c r="C49" s="181">
        <v>2057</v>
      </c>
    </row>
    <row r="50" spans="3:3" ht="22.5" customHeight="1">
      <c r="C50" s="181">
        <v>2058</v>
      </c>
    </row>
    <row r="51" spans="3:3" ht="22.5" customHeight="1">
      <c r="C51" s="181">
        <v>2059</v>
      </c>
    </row>
    <row r="52" spans="3:3" ht="22.5" customHeight="1">
      <c r="C52" s="181">
        <v>2060</v>
      </c>
    </row>
  </sheetData>
  <sheetProtection sheet="1" objects="1" scenarios="1"/>
  <phoneticPr fontId="15" type="noConversion"/>
  <pageMargins left="0.70866141732283472" right="0.70866141732283472" top="0.74803149606299213" bottom="0.74803149606299213" header="0.31496062992125984" footer="0.31496062992125984"/>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A1:AK41"/>
  <sheetViews>
    <sheetView showGridLines="0" workbookViewId="0">
      <selection activeCell="A6" sqref="A6:P6"/>
    </sheetView>
  </sheetViews>
  <sheetFormatPr baseColWidth="10" defaultColWidth="4.875" defaultRowHeight="33" customHeight="1"/>
  <cols>
    <col min="1" max="1" width="7.25" style="92" customWidth="1"/>
    <col min="2" max="16384" width="4.875" style="92"/>
  </cols>
  <sheetData>
    <row r="1" spans="1:37" ht="33" customHeight="1">
      <c r="A1" s="206" t="s">
        <v>220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row>
    <row r="2" spans="1:37" ht="33" customHeight="1">
      <c r="A2" s="206" t="s">
        <v>241</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row>
    <row r="3" spans="1:37" ht="33" customHeight="1">
      <c r="A3" s="206" t="s">
        <v>32</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row>
    <row r="4" spans="1:37" ht="33" customHeight="1">
      <c r="A4" s="217"/>
      <c r="B4" s="217"/>
      <c r="C4" s="217"/>
      <c r="D4" s="217"/>
      <c r="E4" s="217"/>
      <c r="F4" s="217"/>
      <c r="G4" s="217"/>
      <c r="H4" s="217"/>
      <c r="I4" s="217"/>
      <c r="J4" s="217"/>
      <c r="K4" s="217"/>
      <c r="L4" s="217"/>
      <c r="M4" s="217"/>
      <c r="N4" s="217"/>
      <c r="O4" s="217"/>
      <c r="P4" s="217"/>
      <c r="Q4" s="217"/>
      <c r="R4" s="217"/>
      <c r="S4" s="217"/>
      <c r="T4" s="217"/>
      <c r="U4" s="217"/>
      <c r="V4" s="217"/>
    </row>
    <row r="5" spans="1:37" ht="33" customHeight="1">
      <c r="A5" s="232" t="s">
        <v>222</v>
      </c>
      <c r="B5" s="232"/>
      <c r="C5" s="232"/>
      <c r="D5" s="232"/>
      <c r="E5" s="232"/>
      <c r="F5" s="232"/>
      <c r="G5" s="232"/>
      <c r="H5" s="232"/>
      <c r="I5" s="232"/>
      <c r="J5" s="232"/>
      <c r="K5" s="232"/>
      <c r="L5" s="232"/>
      <c r="M5" s="232"/>
      <c r="N5" s="232"/>
      <c r="O5" s="232"/>
      <c r="P5" s="232"/>
      <c r="Q5" s="107"/>
      <c r="R5" s="107"/>
      <c r="S5" s="107"/>
      <c r="T5" s="107"/>
      <c r="U5" s="107"/>
      <c r="V5" s="107"/>
      <c r="W5" s="135"/>
      <c r="X5" s="135"/>
      <c r="Y5" s="223" t="s">
        <v>4</v>
      </c>
      <c r="Z5" s="223"/>
      <c r="AA5" s="224"/>
      <c r="AB5" s="224"/>
      <c r="AC5" s="224"/>
      <c r="AD5" s="224"/>
      <c r="AE5" s="224"/>
      <c r="AF5" s="224"/>
      <c r="AG5" s="224"/>
      <c r="AH5" s="224"/>
      <c r="AI5" s="224"/>
      <c r="AJ5" s="224"/>
      <c r="AK5" s="224"/>
    </row>
    <row r="6" spans="1:37" ht="132" customHeight="1">
      <c r="A6" s="229"/>
      <c r="B6" s="230"/>
      <c r="C6" s="230"/>
      <c r="D6" s="230"/>
      <c r="E6" s="230"/>
      <c r="F6" s="230"/>
      <c r="G6" s="230"/>
      <c r="H6" s="230"/>
      <c r="I6" s="230"/>
      <c r="J6" s="230"/>
      <c r="K6" s="230"/>
      <c r="L6" s="230"/>
      <c r="M6" s="230"/>
      <c r="N6" s="230"/>
      <c r="O6" s="230"/>
      <c r="P6" s="231"/>
      <c r="Q6" s="93"/>
      <c r="R6" s="93"/>
      <c r="S6" s="93"/>
      <c r="T6" s="93"/>
      <c r="U6" s="93"/>
      <c r="V6" s="93"/>
      <c r="W6" s="93"/>
      <c r="X6" s="135"/>
      <c r="Y6" s="135"/>
      <c r="Z6" s="135"/>
      <c r="AA6" s="224"/>
      <c r="AB6" s="224"/>
      <c r="AC6" s="224"/>
      <c r="AD6" s="224"/>
      <c r="AE6" s="224"/>
      <c r="AF6" s="224"/>
      <c r="AG6" s="224"/>
      <c r="AH6" s="224"/>
      <c r="AI6" s="224"/>
      <c r="AJ6" s="224"/>
      <c r="AK6" s="224"/>
    </row>
    <row r="7" spans="1:37" ht="33" customHeight="1">
      <c r="A7" s="211" t="s">
        <v>221</v>
      </c>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C7" s="218" t="s">
        <v>232</v>
      </c>
      <c r="AD7" s="218"/>
      <c r="AE7" s="218"/>
      <c r="AF7" s="218"/>
      <c r="AG7" s="218"/>
      <c r="AH7" s="218"/>
      <c r="AI7" s="218"/>
      <c r="AJ7" s="218"/>
      <c r="AK7" s="218"/>
    </row>
    <row r="8" spans="1:37" ht="39.75" customHeight="1">
      <c r="A8" s="199"/>
      <c r="B8" s="200"/>
      <c r="C8" s="200"/>
      <c r="D8" s="200"/>
      <c r="E8" s="200"/>
      <c r="F8" s="200"/>
      <c r="G8" s="200"/>
      <c r="H8" s="200"/>
      <c r="I8" s="200"/>
      <c r="J8" s="200"/>
      <c r="K8" s="200"/>
      <c r="L8" s="200"/>
      <c r="M8" s="200"/>
      <c r="N8" s="200"/>
      <c r="O8" s="200"/>
      <c r="P8" s="200"/>
      <c r="Q8" s="200"/>
      <c r="R8" s="200"/>
      <c r="S8" s="200"/>
      <c r="T8" s="200"/>
      <c r="U8" s="200"/>
      <c r="V8" s="200"/>
      <c r="W8" s="200"/>
      <c r="X8" s="200"/>
      <c r="Y8" s="200"/>
      <c r="Z8" s="201"/>
      <c r="AC8" s="199"/>
      <c r="AD8" s="200"/>
      <c r="AE8" s="200"/>
      <c r="AF8" s="200"/>
      <c r="AG8" s="200"/>
      <c r="AH8" s="200"/>
      <c r="AI8" s="200"/>
      <c r="AJ8" s="200"/>
      <c r="AK8" s="201"/>
    </row>
    <row r="9" spans="1:37" s="103" customFormat="1" ht="39.75" customHeight="1">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C9" s="100"/>
      <c r="AD9" s="100"/>
      <c r="AE9" s="100"/>
      <c r="AF9" s="100"/>
      <c r="AG9" s="100"/>
      <c r="AH9" s="100"/>
      <c r="AI9" s="100"/>
      <c r="AJ9" s="100"/>
      <c r="AK9" s="100"/>
    </row>
    <row r="10" spans="1:37" ht="44.25" customHeight="1" thickBot="1">
      <c r="A10" s="206" t="s">
        <v>223</v>
      </c>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row>
    <row r="11" spans="1:37" s="110" customFormat="1" ht="17.25" customHeight="1">
      <c r="A11" s="215" t="s">
        <v>224</v>
      </c>
      <c r="B11" s="216"/>
      <c r="C11" s="216"/>
      <c r="D11" s="216"/>
      <c r="E11" s="216"/>
      <c r="F11" s="216"/>
      <c r="G11" s="216"/>
      <c r="H11" s="216"/>
      <c r="I11" s="216"/>
      <c r="J11" s="216"/>
      <c r="K11" s="216"/>
      <c r="L11" s="216"/>
      <c r="M11" s="216"/>
      <c r="N11" s="216"/>
      <c r="O11" s="216"/>
      <c r="P11" s="216"/>
      <c r="Q11" s="216"/>
      <c r="R11" s="216"/>
      <c r="S11" s="216"/>
      <c r="T11" s="216"/>
      <c r="U11" s="216"/>
      <c r="V11" s="216"/>
      <c r="W11" s="109"/>
      <c r="X11" s="216" t="s">
        <v>26</v>
      </c>
      <c r="Y11" s="216"/>
      <c r="Z11" s="216"/>
      <c r="AA11" s="216"/>
      <c r="AB11" s="216"/>
      <c r="AC11" s="216"/>
      <c r="AD11" s="216"/>
      <c r="AE11" s="216"/>
      <c r="AF11" s="216"/>
      <c r="AG11" s="216"/>
      <c r="AH11" s="216"/>
      <c r="AI11" s="216"/>
      <c r="AJ11" s="216"/>
      <c r="AK11" s="225"/>
    </row>
    <row r="12" spans="1:37" s="103" customFormat="1" ht="39.75" customHeight="1">
      <c r="A12" s="212"/>
      <c r="B12" s="213"/>
      <c r="C12" s="213"/>
      <c r="D12" s="213"/>
      <c r="E12" s="213"/>
      <c r="F12" s="213"/>
      <c r="G12" s="213"/>
      <c r="H12" s="213"/>
      <c r="I12" s="213"/>
      <c r="J12" s="213"/>
      <c r="K12" s="213"/>
      <c r="L12" s="213"/>
      <c r="M12" s="213"/>
      <c r="N12" s="213"/>
      <c r="O12" s="213"/>
      <c r="P12" s="213"/>
      <c r="Q12" s="213"/>
      <c r="R12" s="213"/>
      <c r="S12" s="213"/>
      <c r="T12" s="213"/>
      <c r="U12" s="213"/>
      <c r="V12" s="214"/>
      <c r="W12" s="102"/>
      <c r="X12" s="219"/>
      <c r="Y12" s="213"/>
      <c r="Z12" s="213"/>
      <c r="AA12" s="213"/>
      <c r="AB12" s="213"/>
      <c r="AC12" s="213"/>
      <c r="AD12" s="213"/>
      <c r="AE12" s="213"/>
      <c r="AF12" s="213"/>
      <c r="AG12" s="213"/>
      <c r="AH12" s="213"/>
      <c r="AI12" s="213"/>
      <c r="AJ12" s="213"/>
      <c r="AK12" s="220"/>
    </row>
    <row r="13" spans="1:37" s="110" customFormat="1" ht="33" customHeight="1">
      <c r="A13" s="113" t="s">
        <v>225</v>
      </c>
      <c r="B13" s="108"/>
      <c r="C13" s="226" t="s">
        <v>228</v>
      </c>
      <c r="D13" s="226"/>
      <c r="E13" s="226"/>
      <c r="F13" s="107"/>
      <c r="G13" s="226" t="s">
        <v>229</v>
      </c>
      <c r="H13" s="226"/>
      <c r="I13" s="111"/>
      <c r="J13" s="211" t="s">
        <v>231</v>
      </c>
      <c r="K13" s="211"/>
      <c r="L13" s="211"/>
      <c r="M13" s="211"/>
      <c r="N13" s="211"/>
      <c r="O13" s="211"/>
      <c r="P13" s="211"/>
      <c r="Q13" s="211"/>
      <c r="R13" s="211"/>
      <c r="S13" s="211"/>
      <c r="T13" s="211"/>
      <c r="U13" s="211"/>
      <c r="V13" s="211"/>
      <c r="W13" s="211"/>
      <c r="X13" s="211"/>
      <c r="Y13" s="211"/>
      <c r="Z13" s="211"/>
      <c r="AA13" s="111"/>
      <c r="AB13" s="226" t="s">
        <v>230</v>
      </c>
      <c r="AC13" s="226"/>
      <c r="AD13" s="112"/>
      <c r="AE13" s="221" t="s">
        <v>70</v>
      </c>
      <c r="AF13" s="221"/>
      <c r="AG13" s="221"/>
      <c r="AH13" s="221"/>
      <c r="AI13" s="221"/>
      <c r="AJ13" s="221"/>
      <c r="AK13" s="222"/>
    </row>
    <row r="14" spans="1:37" s="97" customFormat="1" ht="39.75" customHeight="1">
      <c r="A14" s="96"/>
      <c r="B14" s="95"/>
      <c r="C14" s="196"/>
      <c r="D14" s="197"/>
      <c r="E14" s="198"/>
      <c r="F14" s="136"/>
      <c r="G14" s="227"/>
      <c r="H14" s="228"/>
      <c r="I14" s="95"/>
      <c r="J14" s="199"/>
      <c r="K14" s="200"/>
      <c r="L14" s="200"/>
      <c r="M14" s="200"/>
      <c r="N14" s="200"/>
      <c r="O14" s="200"/>
      <c r="P14" s="200"/>
      <c r="Q14" s="200"/>
      <c r="R14" s="200"/>
      <c r="S14" s="200"/>
      <c r="T14" s="200"/>
      <c r="U14" s="200"/>
      <c r="V14" s="200"/>
      <c r="W14" s="200"/>
      <c r="X14" s="200"/>
      <c r="Y14" s="200"/>
      <c r="Z14" s="201"/>
      <c r="AA14" s="95"/>
      <c r="AB14" s="199"/>
      <c r="AC14" s="201"/>
      <c r="AD14" s="95"/>
      <c r="AE14" s="219"/>
      <c r="AF14" s="213"/>
      <c r="AG14" s="213"/>
      <c r="AH14" s="213"/>
      <c r="AI14" s="213"/>
      <c r="AJ14" s="213"/>
      <c r="AK14" s="220"/>
    </row>
    <row r="15" spans="1:37" s="110" customFormat="1" ht="33" customHeight="1">
      <c r="A15" s="237" t="s">
        <v>27</v>
      </c>
      <c r="B15" s="232"/>
      <c r="C15" s="232"/>
      <c r="D15" s="232"/>
      <c r="E15" s="107"/>
      <c r="F15" s="232" t="s">
        <v>233</v>
      </c>
      <c r="G15" s="232"/>
      <c r="H15" s="232"/>
      <c r="I15" s="111"/>
      <c r="J15" s="232" t="s">
        <v>73</v>
      </c>
      <c r="K15" s="232"/>
      <c r="L15" s="111"/>
      <c r="M15" s="226" t="s">
        <v>234</v>
      </c>
      <c r="N15" s="226"/>
      <c r="O15" s="226"/>
      <c r="P15" s="226"/>
      <c r="Q15" s="226"/>
      <c r="R15" s="226"/>
      <c r="S15" s="226"/>
      <c r="T15" s="226"/>
      <c r="U15" s="111"/>
      <c r="V15" s="226" t="s">
        <v>28</v>
      </c>
      <c r="W15" s="226"/>
      <c r="X15" s="226"/>
      <c r="Y15" s="226"/>
      <c r="Z15" s="111"/>
      <c r="AA15" s="232" t="s">
        <v>235</v>
      </c>
      <c r="AB15" s="232"/>
      <c r="AC15" s="232"/>
      <c r="AD15" s="232"/>
      <c r="AE15" s="232"/>
      <c r="AF15" s="111"/>
      <c r="AG15" s="226" t="s">
        <v>236</v>
      </c>
      <c r="AH15" s="226"/>
      <c r="AI15" s="226"/>
      <c r="AJ15" s="226"/>
      <c r="AK15" s="234"/>
    </row>
    <row r="16" spans="1:37" ht="39.75" customHeight="1">
      <c r="A16" s="238"/>
      <c r="B16" s="200"/>
      <c r="C16" s="200"/>
      <c r="D16" s="201"/>
      <c r="E16" s="102"/>
      <c r="F16" s="227"/>
      <c r="G16" s="236"/>
      <c r="H16" s="228"/>
      <c r="I16" s="94"/>
      <c r="J16" s="227"/>
      <c r="K16" s="228"/>
      <c r="L16" s="94"/>
      <c r="M16" s="199"/>
      <c r="N16" s="200"/>
      <c r="O16" s="200"/>
      <c r="P16" s="200"/>
      <c r="Q16" s="200"/>
      <c r="R16" s="200"/>
      <c r="S16" s="200"/>
      <c r="T16" s="201"/>
      <c r="U16" s="94"/>
      <c r="V16" s="199"/>
      <c r="W16" s="200"/>
      <c r="X16" s="200"/>
      <c r="Y16" s="201"/>
      <c r="Z16" s="94"/>
      <c r="AA16" s="199"/>
      <c r="AB16" s="200"/>
      <c r="AC16" s="200"/>
      <c r="AD16" s="200"/>
      <c r="AE16" s="201"/>
      <c r="AF16" s="94"/>
      <c r="AG16" s="199"/>
      <c r="AH16" s="200"/>
      <c r="AI16" s="200"/>
      <c r="AJ16" s="200"/>
      <c r="AK16" s="233"/>
    </row>
    <row r="17" spans="1:37" ht="33" customHeight="1">
      <c r="A17" s="239" t="s">
        <v>30</v>
      </c>
      <c r="B17" s="240"/>
      <c r="C17" s="240"/>
      <c r="D17" s="240"/>
      <c r="E17" s="240"/>
      <c r="F17" s="240"/>
      <c r="G17" s="240"/>
      <c r="H17" s="240"/>
      <c r="I17" s="240"/>
      <c r="J17" s="240"/>
      <c r="K17" s="240"/>
      <c r="L17" s="240"/>
      <c r="M17" s="240"/>
      <c r="N17" s="240"/>
      <c r="O17" s="240"/>
      <c r="P17" s="240"/>
      <c r="Q17" s="240"/>
      <c r="R17" s="95"/>
      <c r="S17" s="240" t="s">
        <v>31</v>
      </c>
      <c r="T17" s="240"/>
      <c r="U17" s="240"/>
      <c r="V17" s="240"/>
      <c r="W17" s="240"/>
      <c r="X17" s="240"/>
      <c r="Y17" s="240"/>
      <c r="Z17" s="240"/>
      <c r="AA17" s="240"/>
      <c r="AB17" s="240"/>
      <c r="AC17" s="240"/>
      <c r="AD17" s="240"/>
      <c r="AE17" s="240"/>
      <c r="AF17" s="240"/>
      <c r="AG17" s="240"/>
      <c r="AH17" s="240"/>
      <c r="AI17" s="240"/>
      <c r="AJ17" s="240"/>
      <c r="AK17" s="241"/>
    </row>
    <row r="18" spans="1:37" ht="33" customHeight="1">
      <c r="A18" s="238"/>
      <c r="B18" s="200"/>
      <c r="C18" s="200"/>
      <c r="D18" s="200"/>
      <c r="E18" s="200"/>
      <c r="F18" s="200"/>
      <c r="G18" s="200"/>
      <c r="H18" s="200"/>
      <c r="I18" s="200"/>
      <c r="J18" s="200"/>
      <c r="K18" s="200"/>
      <c r="L18" s="200"/>
      <c r="M18" s="200"/>
      <c r="N18" s="200"/>
      <c r="O18" s="200"/>
      <c r="P18" s="200"/>
      <c r="Q18" s="201"/>
      <c r="R18" s="95"/>
      <c r="S18" s="199"/>
      <c r="T18" s="200"/>
      <c r="U18" s="200"/>
      <c r="V18" s="200"/>
      <c r="W18" s="200"/>
      <c r="X18" s="200"/>
      <c r="Y18" s="200"/>
      <c r="Z18" s="200"/>
      <c r="AA18" s="200"/>
      <c r="AB18" s="200"/>
      <c r="AC18" s="200"/>
      <c r="AD18" s="200"/>
      <c r="AE18" s="200"/>
      <c r="AF18" s="200"/>
      <c r="AG18" s="200"/>
      <c r="AH18" s="200"/>
      <c r="AI18" s="200"/>
      <c r="AJ18" s="200"/>
      <c r="AK18" s="233"/>
    </row>
    <row r="19" spans="1:37" s="94" customFormat="1" ht="13.5" customHeight="1" thickBot="1">
      <c r="A19" s="105"/>
      <c r="B19" s="106"/>
      <c r="C19" s="106"/>
      <c r="D19" s="106"/>
      <c r="E19" s="106"/>
      <c r="F19" s="106"/>
      <c r="G19" s="106"/>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104"/>
    </row>
    <row r="20" spans="1:37" s="94" customFormat="1" ht="13.5" customHeight="1" thickBot="1">
      <c r="A20" s="95"/>
      <c r="B20" s="95"/>
      <c r="C20" s="95"/>
      <c r="D20" s="95"/>
      <c r="E20" s="95"/>
      <c r="F20" s="95"/>
      <c r="G20" s="95"/>
    </row>
    <row r="21" spans="1:37" ht="23.25" customHeight="1">
      <c r="A21" s="207" t="s">
        <v>24</v>
      </c>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9"/>
    </row>
    <row r="22" spans="1:37" s="110" customFormat="1" ht="15" customHeight="1">
      <c r="A22" s="210" t="s">
        <v>224</v>
      </c>
      <c r="B22" s="211"/>
      <c r="C22" s="211"/>
      <c r="D22" s="211"/>
      <c r="E22" s="211"/>
      <c r="F22" s="211"/>
      <c r="G22" s="211"/>
      <c r="H22" s="211"/>
      <c r="I22" s="211"/>
      <c r="J22" s="211"/>
      <c r="K22" s="211"/>
      <c r="L22" s="211"/>
      <c r="M22" s="211"/>
      <c r="N22" s="211"/>
      <c r="O22" s="211"/>
      <c r="P22" s="211"/>
      <c r="Q22" s="211"/>
      <c r="R22" s="211"/>
      <c r="S22" s="211"/>
      <c r="T22" s="211"/>
      <c r="U22" s="211"/>
      <c r="V22" s="211"/>
      <c r="W22" s="107"/>
      <c r="X22" s="211" t="s">
        <v>26</v>
      </c>
      <c r="Y22" s="211"/>
      <c r="Z22" s="211"/>
      <c r="AA22" s="211"/>
      <c r="AB22" s="211"/>
      <c r="AC22" s="211"/>
      <c r="AD22" s="211"/>
      <c r="AE22" s="211"/>
      <c r="AF22" s="211"/>
      <c r="AG22" s="211"/>
      <c r="AH22" s="211"/>
      <c r="AI22" s="211"/>
      <c r="AJ22" s="211"/>
      <c r="AK22" s="235"/>
    </row>
    <row r="23" spans="1:37" ht="39.75" customHeight="1">
      <c r="A23" s="212"/>
      <c r="B23" s="213"/>
      <c r="C23" s="213"/>
      <c r="D23" s="213"/>
      <c r="E23" s="213"/>
      <c r="F23" s="213"/>
      <c r="G23" s="213"/>
      <c r="H23" s="213"/>
      <c r="I23" s="213"/>
      <c r="J23" s="213"/>
      <c r="K23" s="213"/>
      <c r="L23" s="213"/>
      <c r="M23" s="213"/>
      <c r="N23" s="213"/>
      <c r="O23" s="213"/>
      <c r="P23" s="213"/>
      <c r="Q23" s="213"/>
      <c r="R23" s="213"/>
      <c r="S23" s="213"/>
      <c r="T23" s="213"/>
      <c r="U23" s="213"/>
      <c r="V23" s="214"/>
      <c r="W23" s="102"/>
      <c r="X23" s="219"/>
      <c r="Y23" s="213"/>
      <c r="Z23" s="213"/>
      <c r="AA23" s="213"/>
      <c r="AB23" s="213"/>
      <c r="AC23" s="213"/>
      <c r="AD23" s="213"/>
      <c r="AE23" s="213"/>
      <c r="AF23" s="213"/>
      <c r="AG23" s="213"/>
      <c r="AH23" s="213"/>
      <c r="AI23" s="213"/>
      <c r="AJ23" s="213"/>
      <c r="AK23" s="220"/>
    </row>
    <row r="24" spans="1:37" s="114" customFormat="1" ht="33" customHeight="1">
      <c r="A24" s="113" t="s">
        <v>225</v>
      </c>
      <c r="B24" s="108"/>
      <c r="C24" s="226" t="s">
        <v>228</v>
      </c>
      <c r="D24" s="226"/>
      <c r="E24" s="226"/>
      <c r="F24" s="107"/>
      <c r="G24" s="226" t="s">
        <v>229</v>
      </c>
      <c r="H24" s="226"/>
      <c r="I24" s="111"/>
      <c r="J24" s="211" t="s">
        <v>231</v>
      </c>
      <c r="K24" s="211"/>
      <c r="L24" s="211"/>
      <c r="M24" s="211"/>
      <c r="N24" s="211"/>
      <c r="O24" s="211"/>
      <c r="P24" s="211"/>
      <c r="Q24" s="211"/>
      <c r="R24" s="211"/>
      <c r="S24" s="211"/>
      <c r="T24" s="211"/>
      <c r="U24" s="211"/>
      <c r="V24" s="211"/>
      <c r="W24" s="211"/>
      <c r="X24" s="211"/>
      <c r="Y24" s="211"/>
      <c r="Z24" s="211"/>
      <c r="AA24" s="111"/>
      <c r="AB24" s="226" t="s">
        <v>230</v>
      </c>
      <c r="AC24" s="226"/>
      <c r="AD24" s="137"/>
      <c r="AE24" s="226" t="s">
        <v>27</v>
      </c>
      <c r="AF24" s="226"/>
      <c r="AG24" s="226"/>
      <c r="AH24" s="226"/>
      <c r="AI24" s="226"/>
      <c r="AJ24" s="226"/>
      <c r="AK24" s="234"/>
    </row>
    <row r="25" spans="1:37" s="103" customFormat="1" ht="39.75" customHeight="1">
      <c r="A25" s="96"/>
      <c r="B25" s="95"/>
      <c r="C25" s="196"/>
      <c r="D25" s="197"/>
      <c r="E25" s="198"/>
      <c r="F25" s="136"/>
      <c r="G25" s="227"/>
      <c r="H25" s="228"/>
      <c r="I25" s="95"/>
      <c r="J25" s="199"/>
      <c r="K25" s="200"/>
      <c r="L25" s="200"/>
      <c r="M25" s="200"/>
      <c r="N25" s="200"/>
      <c r="O25" s="200"/>
      <c r="P25" s="200"/>
      <c r="Q25" s="200"/>
      <c r="R25" s="200"/>
      <c r="S25" s="200"/>
      <c r="T25" s="200"/>
      <c r="U25" s="200"/>
      <c r="V25" s="200"/>
      <c r="W25" s="200"/>
      <c r="X25" s="200"/>
      <c r="Y25" s="200"/>
      <c r="Z25" s="201"/>
      <c r="AA25" s="95"/>
      <c r="AB25" s="199"/>
      <c r="AC25" s="201"/>
      <c r="AD25" s="101"/>
      <c r="AE25" s="199"/>
      <c r="AF25" s="200"/>
      <c r="AG25" s="200"/>
      <c r="AH25" s="200"/>
      <c r="AI25" s="200"/>
      <c r="AJ25" s="200"/>
      <c r="AK25" s="233"/>
    </row>
    <row r="26" spans="1:37" s="110" customFormat="1" ht="33" customHeight="1">
      <c r="A26" s="210" t="s">
        <v>237</v>
      </c>
      <c r="B26" s="211"/>
      <c r="C26" s="211"/>
      <c r="D26" s="211"/>
      <c r="E26" s="211"/>
      <c r="F26" s="211"/>
      <c r="G26" s="211"/>
      <c r="H26" s="211"/>
      <c r="I26" s="211"/>
      <c r="J26" s="211"/>
      <c r="K26" s="107"/>
      <c r="L26" s="226" t="s">
        <v>239</v>
      </c>
      <c r="M26" s="226"/>
      <c r="N26" s="107"/>
      <c r="O26" s="243" t="s">
        <v>238</v>
      </c>
      <c r="P26" s="243"/>
      <c r="Q26" s="243"/>
      <c r="R26" s="243"/>
      <c r="S26" s="243"/>
      <c r="T26" s="243"/>
      <c r="U26" s="243"/>
      <c r="V26" s="243"/>
      <c r="W26" s="243"/>
      <c r="X26" s="243"/>
      <c r="Y26" s="111"/>
      <c r="Z26" s="232" t="s">
        <v>230</v>
      </c>
      <c r="AA26" s="232"/>
      <c r="AB26" s="111"/>
      <c r="AC26" s="232" t="s">
        <v>29</v>
      </c>
      <c r="AD26" s="232"/>
      <c r="AE26" s="232"/>
      <c r="AF26" s="232"/>
      <c r="AG26" s="232"/>
      <c r="AH26" s="232"/>
      <c r="AI26" s="232"/>
      <c r="AJ26" s="232"/>
      <c r="AK26" s="242"/>
    </row>
    <row r="27" spans="1:37" ht="39.75" customHeight="1">
      <c r="A27" s="238"/>
      <c r="B27" s="200"/>
      <c r="C27" s="200"/>
      <c r="D27" s="200"/>
      <c r="E27" s="200"/>
      <c r="F27" s="200"/>
      <c r="G27" s="200"/>
      <c r="H27" s="200"/>
      <c r="I27" s="200"/>
      <c r="J27" s="201"/>
      <c r="K27" s="102"/>
      <c r="L27" s="199"/>
      <c r="M27" s="201"/>
      <c r="N27" s="102"/>
      <c r="O27" s="199"/>
      <c r="P27" s="200"/>
      <c r="Q27" s="200"/>
      <c r="R27" s="200"/>
      <c r="S27" s="200"/>
      <c r="T27" s="200"/>
      <c r="U27" s="200"/>
      <c r="V27" s="200"/>
      <c r="W27" s="200"/>
      <c r="X27" s="201"/>
      <c r="Y27" s="94"/>
      <c r="Z27" s="199"/>
      <c r="AA27" s="201"/>
      <c r="AB27" s="94"/>
      <c r="AC27" s="199"/>
      <c r="AD27" s="200"/>
      <c r="AE27" s="200"/>
      <c r="AF27" s="200"/>
      <c r="AG27" s="200"/>
      <c r="AH27" s="200"/>
      <c r="AI27" s="200"/>
      <c r="AJ27" s="200"/>
      <c r="AK27" s="233"/>
    </row>
    <row r="28" spans="1:37" ht="33" customHeight="1">
      <c r="A28" s="239" t="s">
        <v>30</v>
      </c>
      <c r="B28" s="240"/>
      <c r="C28" s="240"/>
      <c r="D28" s="240"/>
      <c r="E28" s="240"/>
      <c r="F28" s="240"/>
      <c r="G28" s="240"/>
      <c r="H28" s="240"/>
      <c r="I28" s="240"/>
      <c r="J28" s="240"/>
      <c r="K28" s="240"/>
      <c r="L28" s="240"/>
      <c r="M28" s="240"/>
      <c r="N28" s="240"/>
      <c r="O28" s="240"/>
      <c r="P28" s="240"/>
      <c r="Q28" s="240"/>
      <c r="R28" s="95"/>
      <c r="S28" s="240" t="s">
        <v>43</v>
      </c>
      <c r="T28" s="240"/>
      <c r="U28" s="240"/>
      <c r="V28" s="240"/>
      <c r="W28" s="240"/>
      <c r="X28" s="240"/>
      <c r="Y28" s="240"/>
      <c r="Z28" s="240"/>
      <c r="AA28" s="240"/>
      <c r="AB28" s="240"/>
      <c r="AC28" s="240"/>
      <c r="AD28" s="240"/>
      <c r="AE28" s="240"/>
      <c r="AF28" s="240"/>
      <c r="AG28" s="240"/>
      <c r="AH28" s="240"/>
      <c r="AI28" s="240"/>
      <c r="AJ28" s="240"/>
      <c r="AK28" s="241"/>
    </row>
    <row r="29" spans="1:37" ht="39.75" customHeight="1">
      <c r="A29" s="238"/>
      <c r="B29" s="200"/>
      <c r="C29" s="200"/>
      <c r="D29" s="200"/>
      <c r="E29" s="200"/>
      <c r="F29" s="200"/>
      <c r="G29" s="200"/>
      <c r="H29" s="200"/>
      <c r="I29" s="200"/>
      <c r="J29" s="200"/>
      <c r="K29" s="200"/>
      <c r="L29" s="200"/>
      <c r="M29" s="200"/>
      <c r="N29" s="200"/>
      <c r="O29" s="200"/>
      <c r="P29" s="200"/>
      <c r="Q29" s="201"/>
      <c r="R29" s="95"/>
      <c r="S29" s="199"/>
      <c r="T29" s="200"/>
      <c r="U29" s="200"/>
      <c r="V29" s="200"/>
      <c r="W29" s="200"/>
      <c r="X29" s="200"/>
      <c r="Y29" s="200"/>
      <c r="Z29" s="200"/>
      <c r="AA29" s="200"/>
      <c r="AB29" s="200"/>
      <c r="AC29" s="200"/>
      <c r="AD29" s="200"/>
      <c r="AE29" s="200"/>
      <c r="AF29" s="200"/>
      <c r="AG29" s="200"/>
      <c r="AH29" s="200"/>
      <c r="AI29" s="200"/>
      <c r="AJ29" s="200"/>
      <c r="AK29" s="233"/>
    </row>
    <row r="30" spans="1:37" s="103" customFormat="1" ht="15" customHeight="1" thickBot="1">
      <c r="A30" s="115"/>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row>
    <row r="31" spans="1:37" s="103" customFormat="1" ht="15.75" customHeight="1" thickBot="1">
      <c r="A31" s="99"/>
      <c r="B31" s="100"/>
      <c r="C31" s="100"/>
      <c r="D31" s="100"/>
      <c r="E31" s="100"/>
      <c r="F31" s="100"/>
      <c r="G31" s="100"/>
      <c r="H31" s="100"/>
      <c r="I31" s="100"/>
      <c r="J31" s="100"/>
      <c r="K31" s="100"/>
      <c r="L31" s="100"/>
      <c r="M31" s="100"/>
      <c r="N31" s="100"/>
      <c r="O31" s="100"/>
      <c r="P31" s="100"/>
      <c r="Q31" s="100"/>
      <c r="R31" s="100"/>
      <c r="S31" s="100"/>
      <c r="T31" s="100"/>
      <c r="U31" s="102"/>
      <c r="V31" s="102"/>
      <c r="W31" s="100"/>
      <c r="X31" s="100"/>
      <c r="Y31" s="100"/>
      <c r="Z31" s="102"/>
      <c r="AA31" s="100"/>
      <c r="AB31" s="100"/>
      <c r="AC31" s="100"/>
      <c r="AD31" s="100"/>
      <c r="AE31" s="100"/>
      <c r="AF31" s="100"/>
      <c r="AG31" s="100"/>
      <c r="AH31" s="100"/>
      <c r="AI31" s="100"/>
      <c r="AJ31" s="100"/>
      <c r="AK31" s="100"/>
    </row>
    <row r="32" spans="1:37" ht="19.5" customHeight="1">
      <c r="A32" s="207" t="s">
        <v>240</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9"/>
    </row>
    <row r="33" spans="1:37" s="110" customFormat="1" ht="28.5" customHeight="1">
      <c r="A33" s="210" t="s">
        <v>237</v>
      </c>
      <c r="B33" s="211"/>
      <c r="C33" s="211"/>
      <c r="D33" s="211"/>
      <c r="E33" s="211"/>
      <c r="F33" s="211"/>
      <c r="G33" s="211"/>
      <c r="H33" s="211"/>
      <c r="I33" s="211"/>
      <c r="J33" s="211"/>
      <c r="K33" s="107"/>
      <c r="L33" s="232" t="s">
        <v>239</v>
      </c>
      <c r="M33" s="232"/>
      <c r="N33" s="107"/>
      <c r="O33" s="244" t="s">
        <v>229</v>
      </c>
      <c r="P33" s="244"/>
      <c r="Q33" s="111"/>
      <c r="R33" s="211" t="s">
        <v>238</v>
      </c>
      <c r="S33" s="211"/>
      <c r="T33" s="211"/>
      <c r="U33" s="211"/>
      <c r="V33" s="211"/>
      <c r="W33" s="211"/>
      <c r="X33" s="211"/>
      <c r="Y33" s="211"/>
      <c r="Z33" s="211"/>
      <c r="AA33" s="211"/>
      <c r="AB33" s="111"/>
      <c r="AC33" s="232" t="s">
        <v>230</v>
      </c>
      <c r="AD33" s="232"/>
      <c r="AE33" s="111"/>
      <c r="AF33" s="232" t="s">
        <v>29</v>
      </c>
      <c r="AG33" s="232"/>
      <c r="AH33" s="232"/>
      <c r="AI33" s="232"/>
      <c r="AJ33" s="232"/>
      <c r="AK33" s="242"/>
    </row>
    <row r="34" spans="1:37" ht="39.75" customHeight="1">
      <c r="A34" s="238"/>
      <c r="B34" s="200"/>
      <c r="C34" s="200"/>
      <c r="D34" s="200"/>
      <c r="E34" s="200"/>
      <c r="F34" s="200"/>
      <c r="G34" s="200"/>
      <c r="H34" s="200"/>
      <c r="I34" s="200"/>
      <c r="J34" s="201"/>
      <c r="K34" s="102"/>
      <c r="L34" s="199"/>
      <c r="M34" s="201"/>
      <c r="N34" s="102"/>
      <c r="O34" s="227"/>
      <c r="P34" s="228"/>
      <c r="Q34" s="94"/>
      <c r="R34" s="199"/>
      <c r="S34" s="200"/>
      <c r="T34" s="200"/>
      <c r="U34" s="200"/>
      <c r="V34" s="200"/>
      <c r="W34" s="200"/>
      <c r="X34" s="200"/>
      <c r="Y34" s="200"/>
      <c r="Z34" s="200"/>
      <c r="AA34" s="201"/>
      <c r="AB34" s="94"/>
      <c r="AC34" s="199"/>
      <c r="AD34" s="201"/>
      <c r="AE34" s="94"/>
      <c r="AF34" s="199"/>
      <c r="AG34" s="200"/>
      <c r="AH34" s="200"/>
      <c r="AI34" s="200"/>
      <c r="AJ34" s="200"/>
      <c r="AK34" s="233"/>
    </row>
    <row r="35" spans="1:37" ht="48.75" customHeight="1">
      <c r="A35" s="203" t="s">
        <v>25</v>
      </c>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5"/>
    </row>
    <row r="36" spans="1:37" ht="33" customHeight="1">
      <c r="A36" s="210" t="s">
        <v>237</v>
      </c>
      <c r="B36" s="211"/>
      <c r="C36" s="211"/>
      <c r="D36" s="211"/>
      <c r="E36" s="211"/>
      <c r="F36" s="211"/>
      <c r="G36" s="211"/>
      <c r="H36" s="211"/>
      <c r="I36" s="211"/>
      <c r="J36" s="211"/>
      <c r="K36" s="107"/>
      <c r="L36" s="232" t="s">
        <v>239</v>
      </c>
      <c r="M36" s="232"/>
      <c r="N36" s="107"/>
      <c r="O36" s="244" t="s">
        <v>229</v>
      </c>
      <c r="P36" s="244"/>
      <c r="Q36" s="111"/>
      <c r="R36" s="211" t="s">
        <v>238</v>
      </c>
      <c r="S36" s="211"/>
      <c r="T36" s="211"/>
      <c r="U36" s="211"/>
      <c r="V36" s="211"/>
      <c r="W36" s="211"/>
      <c r="X36" s="211"/>
      <c r="Y36" s="211"/>
      <c r="Z36" s="211"/>
      <c r="AA36" s="211"/>
      <c r="AB36" s="111"/>
      <c r="AC36" s="232" t="s">
        <v>230</v>
      </c>
      <c r="AD36" s="232"/>
      <c r="AE36" s="111"/>
      <c r="AF36" s="232" t="s">
        <v>29</v>
      </c>
      <c r="AG36" s="232"/>
      <c r="AH36" s="232"/>
      <c r="AI36" s="232"/>
      <c r="AJ36" s="232"/>
      <c r="AK36" s="242"/>
    </row>
    <row r="37" spans="1:37" ht="39.75" customHeight="1">
      <c r="A37" s="238"/>
      <c r="B37" s="200"/>
      <c r="C37" s="200"/>
      <c r="D37" s="200"/>
      <c r="E37" s="200"/>
      <c r="F37" s="200"/>
      <c r="G37" s="200"/>
      <c r="H37" s="200"/>
      <c r="I37" s="200"/>
      <c r="J37" s="201"/>
      <c r="K37" s="102"/>
      <c r="L37" s="199"/>
      <c r="M37" s="201"/>
      <c r="N37" s="102"/>
      <c r="O37" s="227"/>
      <c r="P37" s="228"/>
      <c r="Q37" s="94"/>
      <c r="R37" s="199"/>
      <c r="S37" s="200"/>
      <c r="T37" s="200"/>
      <c r="U37" s="200"/>
      <c r="V37" s="200"/>
      <c r="W37" s="200"/>
      <c r="X37" s="200"/>
      <c r="Y37" s="200"/>
      <c r="Z37" s="200"/>
      <c r="AA37" s="201"/>
      <c r="AB37" s="94"/>
      <c r="AC37" s="199"/>
      <c r="AD37" s="201"/>
      <c r="AE37" s="94"/>
      <c r="AF37" s="199"/>
      <c r="AG37" s="200"/>
      <c r="AH37" s="200"/>
      <c r="AI37" s="200"/>
      <c r="AJ37" s="200"/>
      <c r="AK37" s="233"/>
    </row>
    <row r="38" spans="1:37" s="101" customFormat="1" ht="18.75" customHeight="1" thickBot="1">
      <c r="A38" s="115"/>
      <c r="B38" s="116"/>
      <c r="C38" s="116"/>
      <c r="D38" s="116"/>
      <c r="E38" s="116"/>
      <c r="F38" s="116"/>
      <c r="G38" s="116"/>
      <c r="H38" s="116"/>
      <c r="I38" s="116"/>
      <c r="J38" s="116"/>
      <c r="K38" s="138"/>
      <c r="L38" s="116"/>
      <c r="M38" s="116"/>
      <c r="N38" s="138"/>
      <c r="O38" s="139"/>
      <c r="P38" s="139"/>
      <c r="Q38" s="118"/>
      <c r="R38" s="116"/>
      <c r="S38" s="116"/>
      <c r="T38" s="116"/>
      <c r="U38" s="116"/>
      <c r="V38" s="116"/>
      <c r="W38" s="116"/>
      <c r="X38" s="116"/>
      <c r="Y38" s="116"/>
      <c r="Z38" s="116"/>
      <c r="AA38" s="116"/>
      <c r="AB38" s="118"/>
      <c r="AC38" s="116"/>
      <c r="AD38" s="116"/>
      <c r="AE38" s="118"/>
      <c r="AF38" s="116"/>
      <c r="AG38" s="116"/>
      <c r="AH38" s="116"/>
      <c r="AI38" s="116"/>
      <c r="AJ38" s="116"/>
      <c r="AK38" s="117"/>
    </row>
    <row r="39" spans="1:37" s="101" customFormat="1" ht="33" customHeight="1">
      <c r="A39" s="100"/>
      <c r="B39" s="100"/>
      <c r="C39" s="100"/>
      <c r="D39" s="100"/>
      <c r="E39" s="100"/>
      <c r="F39" s="100"/>
      <c r="G39" s="100"/>
      <c r="H39" s="100"/>
      <c r="I39" s="100"/>
      <c r="J39" s="100"/>
      <c r="K39" s="102"/>
      <c r="L39" s="100"/>
      <c r="M39" s="100"/>
      <c r="N39" s="102"/>
      <c r="O39" s="140"/>
      <c r="P39" s="140"/>
      <c r="R39" s="100"/>
      <c r="S39" s="100"/>
      <c r="T39" s="100"/>
      <c r="U39" s="100"/>
      <c r="V39" s="100"/>
      <c r="W39" s="100"/>
      <c r="X39" s="100"/>
      <c r="Y39" s="100"/>
      <c r="Z39" s="100"/>
      <c r="AA39" s="100"/>
      <c r="AC39" s="100"/>
      <c r="AD39" s="100"/>
      <c r="AF39" s="100"/>
      <c r="AG39" s="100"/>
      <c r="AH39" s="100"/>
      <c r="AI39" s="100"/>
      <c r="AJ39" s="100"/>
      <c r="AK39" s="100"/>
    </row>
    <row r="40" spans="1:37" ht="33" customHeight="1">
      <c r="A40" s="195" t="s">
        <v>135</v>
      </c>
      <c r="B40" s="195"/>
      <c r="C40" s="195"/>
      <c r="D40" s="195"/>
      <c r="E40" s="195"/>
      <c r="F40" s="195"/>
      <c r="W40" s="202" t="s">
        <v>136</v>
      </c>
      <c r="X40" s="202"/>
      <c r="Y40" s="202"/>
      <c r="Z40" s="202"/>
      <c r="AA40" s="202"/>
      <c r="AB40" s="202"/>
      <c r="AC40" s="202"/>
      <c r="AD40" s="202"/>
      <c r="AE40" s="202"/>
      <c r="AF40" s="202"/>
      <c r="AG40" s="202"/>
      <c r="AH40" s="202"/>
      <c r="AI40" s="202"/>
      <c r="AJ40" s="202"/>
      <c r="AK40" s="202"/>
    </row>
    <row r="41" spans="1:37" ht="47.25" customHeight="1">
      <c r="A41" s="196"/>
      <c r="B41" s="197"/>
      <c r="C41" s="197"/>
      <c r="D41" s="197"/>
      <c r="E41" s="197"/>
      <c r="F41" s="198"/>
      <c r="W41" s="199"/>
      <c r="X41" s="200"/>
      <c r="Y41" s="200"/>
      <c r="Z41" s="200"/>
      <c r="AA41" s="200"/>
      <c r="AB41" s="200"/>
      <c r="AC41" s="200"/>
      <c r="AD41" s="200"/>
      <c r="AE41" s="200"/>
      <c r="AF41" s="200"/>
      <c r="AG41" s="200"/>
      <c r="AH41" s="200"/>
      <c r="AI41" s="200"/>
      <c r="AJ41" s="200"/>
      <c r="AK41" s="201"/>
    </row>
  </sheetData>
  <sheetCalcPr fullCalcOnLoad="1"/>
  <sheetProtection sheet="1" objects="1" scenarios="1"/>
  <mergeCells count="104">
    <mergeCell ref="AF33:AK33"/>
    <mergeCell ref="AF34:AK34"/>
    <mergeCell ref="A36:J36"/>
    <mergeCell ref="L36:M36"/>
    <mergeCell ref="O36:P36"/>
    <mergeCell ref="R36:AA36"/>
    <mergeCell ref="AC36:AD36"/>
    <mergeCell ref="AF36:AK36"/>
    <mergeCell ref="A37:J37"/>
    <mergeCell ref="L37:M37"/>
    <mergeCell ref="O37:P37"/>
    <mergeCell ref="R37:AA37"/>
    <mergeCell ref="AC37:AD37"/>
    <mergeCell ref="AF37:AK37"/>
    <mergeCell ref="A33:J33"/>
    <mergeCell ref="L33:M33"/>
    <mergeCell ref="R33:AA33"/>
    <mergeCell ref="AC33:AD33"/>
    <mergeCell ref="A34:J34"/>
    <mergeCell ref="L34:M34"/>
    <mergeCell ref="R34:AA34"/>
    <mergeCell ref="AC34:AD34"/>
    <mergeCell ref="O33:P33"/>
    <mergeCell ref="O34:P34"/>
    <mergeCell ref="C24:E24"/>
    <mergeCell ref="G24:H24"/>
    <mergeCell ref="J24:Z24"/>
    <mergeCell ref="AC26:AK26"/>
    <mergeCell ref="AC27:AK27"/>
    <mergeCell ref="A29:Q29"/>
    <mergeCell ref="S29:AK29"/>
    <mergeCell ref="A28:Q28"/>
    <mergeCell ref="S28:AK28"/>
    <mergeCell ref="A26:J26"/>
    <mergeCell ref="AB25:AC25"/>
    <mergeCell ref="AB24:AC24"/>
    <mergeCell ref="AE24:AK24"/>
    <mergeCell ref="AE25:AK25"/>
    <mergeCell ref="A27:J27"/>
    <mergeCell ref="L26:M26"/>
    <mergeCell ref="L27:M27"/>
    <mergeCell ref="O26:X26"/>
    <mergeCell ref="O27:X27"/>
    <mergeCell ref="Z26:AA26"/>
    <mergeCell ref="Z27:AA27"/>
    <mergeCell ref="C25:E25"/>
    <mergeCell ref="G25:H25"/>
    <mergeCell ref="J25:Z25"/>
    <mergeCell ref="AG16:AK16"/>
    <mergeCell ref="AA15:AE15"/>
    <mergeCell ref="AG15:AK15"/>
    <mergeCell ref="X22:AK22"/>
    <mergeCell ref="X23:AK23"/>
    <mergeCell ref="F15:H15"/>
    <mergeCell ref="F16:H16"/>
    <mergeCell ref="A15:D15"/>
    <mergeCell ref="A16:D16"/>
    <mergeCell ref="J15:K15"/>
    <mergeCell ref="J16:K16"/>
    <mergeCell ref="V15:Y15"/>
    <mergeCell ref="V16:Y16"/>
    <mergeCell ref="M15:T15"/>
    <mergeCell ref="M16:T16"/>
    <mergeCell ref="AA16:AE16"/>
    <mergeCell ref="A17:Q17"/>
    <mergeCell ref="S17:AK17"/>
    <mergeCell ref="A18:Q18"/>
    <mergeCell ref="S18:AK18"/>
    <mergeCell ref="Y5:Z5"/>
    <mergeCell ref="AA5:AK6"/>
    <mergeCell ref="X11:AK11"/>
    <mergeCell ref="X12:AK12"/>
    <mergeCell ref="C13:E13"/>
    <mergeCell ref="C14:E14"/>
    <mergeCell ref="G13:H13"/>
    <mergeCell ref="G14:H14"/>
    <mergeCell ref="AB13:AC13"/>
    <mergeCell ref="AB14:AC14"/>
    <mergeCell ref="A6:P6"/>
    <mergeCell ref="A5:P5"/>
    <mergeCell ref="A40:F40"/>
    <mergeCell ref="A41:F41"/>
    <mergeCell ref="W41:AK41"/>
    <mergeCell ref="W40:AK40"/>
    <mergeCell ref="A35:AK35"/>
    <mergeCell ref="A1:AK1"/>
    <mergeCell ref="A2:AK2"/>
    <mergeCell ref="A3:AK3"/>
    <mergeCell ref="A21:AK21"/>
    <mergeCell ref="A22:V22"/>
    <mergeCell ref="A23:V23"/>
    <mergeCell ref="J14:Z14"/>
    <mergeCell ref="A11:V11"/>
    <mergeCell ref="A12:V12"/>
    <mergeCell ref="A32:AK32"/>
    <mergeCell ref="A7:Z7"/>
    <mergeCell ref="A10:AK10"/>
    <mergeCell ref="A4:V4"/>
    <mergeCell ref="AC7:AK7"/>
    <mergeCell ref="AC8:AK8"/>
    <mergeCell ref="A8:Z8"/>
    <mergeCell ref="J13:Z13"/>
    <mergeCell ref="AE14:AK14"/>
    <mergeCell ref="AE13:AK13"/>
  </mergeCells>
  <phoneticPr fontId="15" type="noConversion"/>
  <dataValidations count="10">
    <dataValidation type="list" allowBlank="1" showInputMessage="1" showErrorMessage="1" prompt="Scegliere la forma giuridica dal menù a tendina" sqref="AE14:AK14">
      <formula1>forma</formula1>
    </dataValidation>
    <dataValidation type="list" allowBlank="1" showInputMessage="1" showErrorMessage="1" sqref="A25">
      <formula1>Sesso</formula1>
    </dataValidation>
    <dataValidation type="list" allowBlank="1" showInputMessage="1" showErrorMessage="1" promptTitle="DESTINATARIO" prompt="Scegliere il destinatario dall'elenco a discesa" sqref="AA5:AK6">
      <formula1>ufficio</formula1>
    </dataValidation>
    <dataValidation type="textLength" errorStyle="warning" allowBlank="1" showInputMessage="1" showErrorMessage="1" error="IL CODICE FISCALE DEVE ESSERE DI 16 CARATTERI" sqref="AE25:AK25 A16:D16">
      <formula1>16</formula1>
      <formula2>16</formula2>
    </dataValidation>
    <dataValidation type="textLength" allowBlank="1" showInputMessage="1" showErrorMessage="1" error="IL NUMERO DI PARTITA DEVE ESSERE DI 11 CARATTERI" sqref="F16:H16">
      <formula1>11</formula1>
      <formula2>11</formula2>
    </dataValidation>
    <dataValidation type="textLength" errorStyle="warning" operator="equal" allowBlank="1" showInputMessage="1" showErrorMessage="1" error="IL CODICE ISTAT E' COMPOSTO DI 6 CARATTERI" sqref="G14:H14">
      <formula1>6</formula1>
    </dataValidation>
    <dataValidation type="textLength" operator="equal" allowBlank="1" showInputMessage="1" showErrorMessage="1" error="IL CODICE ISTAT E' COMPOSTO DI 6 CARATTERI" sqref="G25:H25 O34:P34 O37:P37">
      <formula1>6</formula1>
    </dataValidation>
    <dataValidation type="textLength" operator="equal" allowBlank="1" showInputMessage="1" showErrorMessage="1" prompt="Indicare la sigla della Provincia" sqref="AB14:AC14 AB25:AC25 Z27:AA27 AC34:AD34 AC37:AD37">
      <formula1>2</formula1>
    </dataValidation>
    <dataValidation type="list" allowBlank="1" showInputMessage="1" showErrorMessage="1" promptTitle="SESSO" prompt="Scegliere il sesso dal menù a tendina" sqref="A14">
      <formula1>Sesso</formula1>
    </dataValidation>
    <dataValidation type="textLength" errorStyle="warning" operator="equal" allowBlank="1" showInputMessage="1" showErrorMessage="1" error="IL CAP E' COMPOSTO DA 5 CARATTERI" sqref="L27:M27 L34:M34 L37:M37">
      <formula1>5</formula1>
    </dataValidation>
  </dataValidations>
  <printOptions horizontalCentered="1"/>
  <pageMargins left="0.51181102362204722" right="0.51181102362204722" top="1.1811023622047245" bottom="0.39370078740157483" header="0.31496062992125984" footer="0.31496062992125984"/>
  <headerFooter>
    <oddHeader>&amp;L&amp;8                                        &amp;G
                   &amp;10  Giunta Regionale della Campania&amp;8
    Direzione Generale per le Politiche Agricole, Alimentari e Forestali
UOD Ufficio Centrale Supporto alle Imprese del Settore Agro-alimentare</oddHeader>
  </headerFooter>
  <legacyDrawingHF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A1:AX27"/>
  <sheetViews>
    <sheetView showGridLines="0" workbookViewId="0">
      <selection activeCell="R11" sqref="R11:Y11"/>
    </sheetView>
  </sheetViews>
  <sheetFormatPr baseColWidth="10" defaultColWidth="3.125" defaultRowHeight="17.25" customHeight="1"/>
  <cols>
    <col min="1" max="1" width="3.125" style="80"/>
    <col min="2" max="16384" width="3.125" style="78"/>
  </cols>
  <sheetData>
    <row r="1" spans="1:50" ht="52.5" customHeight="1">
      <c r="A1" s="275" t="s">
        <v>38</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row>
    <row r="2" spans="1:50" ht="9.75" customHeight="1"/>
    <row r="3" spans="1:50" ht="44.25" customHeight="1">
      <c r="A3" s="276" t="s">
        <v>189</v>
      </c>
      <c r="B3" s="276"/>
      <c r="C3" s="276"/>
      <c r="D3" s="276"/>
      <c r="E3" s="276"/>
      <c r="F3" s="277"/>
      <c r="G3" s="278"/>
      <c r="H3" s="278"/>
      <c r="I3" s="278"/>
      <c r="J3" s="278"/>
      <c r="K3" s="278"/>
      <c r="L3" s="278"/>
      <c r="M3" s="278"/>
      <c r="N3" s="278"/>
      <c r="O3" s="278"/>
      <c r="P3" s="278"/>
      <c r="Q3" s="278"/>
      <c r="R3" s="278"/>
      <c r="S3" s="278"/>
      <c r="T3" s="278"/>
      <c r="U3" s="278"/>
      <c r="V3" s="278"/>
      <c r="W3" s="278"/>
      <c r="X3" s="278"/>
      <c r="Y3" s="279"/>
      <c r="AA3" s="280" t="s">
        <v>190</v>
      </c>
      <c r="AB3" s="280"/>
      <c r="AC3" s="280"/>
      <c r="AD3" s="280"/>
      <c r="AE3" s="280"/>
      <c r="AF3" s="277"/>
      <c r="AG3" s="278"/>
      <c r="AH3" s="278"/>
      <c r="AI3" s="278"/>
      <c r="AJ3" s="278"/>
      <c r="AK3" s="278"/>
      <c r="AL3" s="278"/>
      <c r="AM3" s="278"/>
      <c r="AN3" s="278"/>
      <c r="AO3" s="278"/>
      <c r="AP3" s="278"/>
      <c r="AQ3" s="278"/>
      <c r="AR3" s="278"/>
      <c r="AS3" s="278"/>
      <c r="AT3" s="278"/>
      <c r="AU3" s="278"/>
      <c r="AV3" s="278"/>
      <c r="AW3" s="278"/>
      <c r="AX3" s="279"/>
    </row>
    <row r="4" spans="1:50" ht="43.5" customHeight="1">
      <c r="A4" s="263" t="s">
        <v>170</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row>
    <row r="5" spans="1:50" ht="35.25" customHeight="1">
      <c r="A5" s="257" t="s">
        <v>168</v>
      </c>
      <c r="B5" s="257"/>
      <c r="C5" s="257"/>
      <c r="D5" s="272"/>
      <c r="E5" s="273"/>
      <c r="F5" s="273"/>
      <c r="G5" s="274"/>
      <c r="H5" s="81"/>
      <c r="I5" s="257" t="s">
        <v>194</v>
      </c>
      <c r="J5" s="257"/>
      <c r="K5" s="272"/>
      <c r="L5" s="273"/>
      <c r="M5" s="273"/>
      <c r="N5" s="273"/>
      <c r="O5" s="273"/>
      <c r="P5" s="274"/>
      <c r="Q5" s="81"/>
      <c r="R5" s="257" t="s">
        <v>169</v>
      </c>
      <c r="S5" s="257"/>
      <c r="T5" s="257"/>
      <c r="U5" s="257"/>
      <c r="V5" s="257"/>
      <c r="W5" s="257"/>
      <c r="X5" s="257"/>
      <c r="Y5" s="257"/>
      <c r="Z5" s="257"/>
      <c r="AA5" s="257"/>
      <c r="AB5" s="257"/>
      <c r="AC5" s="257"/>
      <c r="AD5" s="257"/>
      <c r="AE5" s="257"/>
      <c r="AF5" s="257"/>
      <c r="AG5" s="257"/>
      <c r="AH5" s="257"/>
      <c r="AI5" s="257"/>
      <c r="AJ5" s="257"/>
      <c r="AK5" s="257"/>
      <c r="AL5" s="257"/>
      <c r="AM5" s="272"/>
      <c r="AN5" s="273"/>
      <c r="AO5" s="274"/>
      <c r="AP5" s="81"/>
      <c r="AQ5" s="257" t="s">
        <v>194</v>
      </c>
      <c r="AR5" s="257"/>
      <c r="AS5" s="272"/>
      <c r="AT5" s="273"/>
      <c r="AU5" s="273"/>
      <c r="AV5" s="273"/>
      <c r="AW5" s="273"/>
      <c r="AX5" s="274"/>
    </row>
    <row r="6" spans="1:50" ht="47.25" customHeight="1">
      <c r="A6" s="257" t="s">
        <v>167</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row>
    <row r="7" spans="1:50" ht="17.25" customHeight="1">
      <c r="A7" s="75"/>
      <c r="C7" s="258" t="s">
        <v>172</v>
      </c>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row>
    <row r="8" spans="1:50" ht="32.25" customHeight="1">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row>
    <row r="9" spans="1:50" ht="17.25" customHeight="1">
      <c r="A9" s="75"/>
      <c r="C9" s="258" t="s">
        <v>40</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row>
    <row r="10" spans="1:50" ht="15" customHeight="1">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row>
    <row r="11" spans="1:50" ht="22.5" customHeight="1">
      <c r="C11" s="268" t="s">
        <v>41</v>
      </c>
      <c r="D11" s="268"/>
      <c r="E11" s="268"/>
      <c r="F11" s="268"/>
      <c r="G11" s="268"/>
      <c r="H11" s="268"/>
      <c r="I11" s="268"/>
      <c r="J11" s="268"/>
      <c r="K11" s="268"/>
      <c r="L11" s="268"/>
      <c r="M11" s="268"/>
      <c r="N11" s="268"/>
      <c r="O11" s="268"/>
      <c r="P11" s="268"/>
      <c r="Q11" s="268"/>
      <c r="R11" s="269"/>
      <c r="S11" s="270"/>
      <c r="T11" s="270"/>
      <c r="U11" s="270"/>
      <c r="V11" s="270"/>
      <c r="W11" s="270"/>
      <c r="X11" s="270"/>
      <c r="Y11" s="271"/>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row>
    <row r="12" spans="1:50" ht="15" customHeight="1">
      <c r="C12" s="79"/>
      <c r="D12" s="79"/>
      <c r="E12" s="79"/>
      <c r="F12" s="79"/>
      <c r="G12" s="79"/>
      <c r="H12" s="79"/>
      <c r="I12" s="79"/>
      <c r="J12" s="79"/>
      <c r="K12" s="79"/>
      <c r="L12" s="79"/>
      <c r="M12" s="79"/>
      <c r="N12" s="79"/>
      <c r="O12" s="79"/>
      <c r="P12" s="79"/>
      <c r="Q12" s="79"/>
      <c r="R12" s="120"/>
      <c r="S12" s="120"/>
      <c r="T12" s="120"/>
      <c r="U12" s="120"/>
      <c r="V12" s="120"/>
      <c r="W12" s="120"/>
      <c r="X12" s="120"/>
      <c r="Y12" s="120"/>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row>
    <row r="13" spans="1:50" ht="17.25" customHeight="1">
      <c r="A13" s="75"/>
      <c r="C13" s="251" t="s">
        <v>171</v>
      </c>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row>
    <row r="14" spans="1:50" ht="17.25" customHeight="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row>
    <row r="15" spans="1:50" ht="17.25" customHeight="1">
      <c r="A15" s="75"/>
      <c r="C15" s="251" t="s">
        <v>106</v>
      </c>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row>
    <row r="16" spans="1:50" ht="17.25" customHeight="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row>
    <row r="17" spans="1:50" ht="49.5" customHeight="1">
      <c r="A17" s="257" t="s">
        <v>107</v>
      </c>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row>
    <row r="18" spans="1:50" ht="16.5" customHeight="1">
      <c r="A18" s="75"/>
      <c r="C18" s="258" t="s">
        <v>42</v>
      </c>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row>
    <row r="19" spans="1:50" ht="13.5" customHeight="1">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row>
    <row r="20" spans="1:50" ht="32.25" customHeight="1">
      <c r="J20" s="252"/>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4"/>
    </row>
    <row r="21" spans="1:50" ht="43.5" customHeight="1" thickBot="1"/>
    <row r="22" spans="1:50" ht="19.5" customHeight="1">
      <c r="A22" s="259" t="s">
        <v>173</v>
      </c>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74.25" customHeight="1">
      <c r="A23" s="262" t="s">
        <v>108</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4"/>
    </row>
    <row r="24" spans="1:50" ht="74.25" customHeight="1" thickBot="1">
      <c r="A24" s="26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7"/>
    </row>
    <row r="26" spans="1:50" ht="17.25" customHeight="1">
      <c r="A26" s="255" t="s">
        <v>135</v>
      </c>
      <c r="B26" s="255"/>
      <c r="C26" s="255"/>
      <c r="D26" s="255"/>
      <c r="E26" s="255"/>
      <c r="F26" s="255"/>
      <c r="G26" s="255"/>
      <c r="H26" s="255"/>
      <c r="I26" s="52"/>
      <c r="J26" s="52"/>
      <c r="K26" s="52"/>
      <c r="L26" s="52"/>
      <c r="M26" s="52"/>
      <c r="N26" s="52"/>
      <c r="O26" s="52"/>
      <c r="P26" s="52"/>
      <c r="Q26" s="52"/>
      <c r="R26" s="52"/>
      <c r="S26" s="52"/>
      <c r="AI26" s="52"/>
      <c r="AJ26" s="256" t="s">
        <v>136</v>
      </c>
      <c r="AK26" s="256"/>
      <c r="AL26" s="256"/>
      <c r="AM26" s="256"/>
      <c r="AN26" s="256"/>
      <c r="AO26" s="256"/>
      <c r="AP26" s="256"/>
      <c r="AQ26" s="256"/>
      <c r="AR26" s="256"/>
      <c r="AS26" s="256"/>
      <c r="AT26" s="256"/>
      <c r="AU26" s="256"/>
      <c r="AV26" s="256"/>
      <c r="AW26" s="256"/>
      <c r="AX26" s="256"/>
    </row>
    <row r="27" spans="1:50" ht="40.5" customHeight="1">
      <c r="A27" s="245"/>
      <c r="B27" s="246"/>
      <c r="C27" s="246"/>
      <c r="D27" s="246"/>
      <c r="E27" s="246"/>
      <c r="F27" s="246"/>
      <c r="G27" s="246"/>
      <c r="H27" s="247"/>
      <c r="I27" s="52"/>
      <c r="J27" s="52"/>
      <c r="K27" s="52"/>
      <c r="L27" s="52"/>
      <c r="M27" s="52"/>
      <c r="N27" s="52"/>
      <c r="O27" s="52"/>
      <c r="P27" s="52"/>
      <c r="Q27" s="52"/>
      <c r="R27" s="52"/>
      <c r="S27" s="52"/>
      <c r="AI27" s="52"/>
      <c r="AJ27" s="248"/>
      <c r="AK27" s="249"/>
      <c r="AL27" s="249"/>
      <c r="AM27" s="249"/>
      <c r="AN27" s="249"/>
      <c r="AO27" s="249"/>
      <c r="AP27" s="249"/>
      <c r="AQ27" s="249"/>
      <c r="AR27" s="249"/>
      <c r="AS27" s="249"/>
      <c r="AT27" s="249"/>
      <c r="AU27" s="249"/>
      <c r="AV27" s="249"/>
      <c r="AW27" s="249"/>
      <c r="AX27" s="250"/>
    </row>
  </sheetData>
  <sheetCalcPr fullCalcOnLoad="1"/>
  <sheetProtection sheet="1" objects="1" scenarios="1"/>
  <mergeCells count="30">
    <mergeCell ref="A1:AX1"/>
    <mergeCell ref="A3:E3"/>
    <mergeCell ref="F3:Y3"/>
    <mergeCell ref="AA3:AE3"/>
    <mergeCell ref="AF3:AX3"/>
    <mergeCell ref="A4:AX4"/>
    <mergeCell ref="A5:C5"/>
    <mergeCell ref="D5:G5"/>
    <mergeCell ref="I5:J5"/>
    <mergeCell ref="K5:P5"/>
    <mergeCell ref="R5:AL5"/>
    <mergeCell ref="AM5:AO5"/>
    <mergeCell ref="AQ5:AR5"/>
    <mergeCell ref="AS5:AX5"/>
    <mergeCell ref="C9:AX10"/>
    <mergeCell ref="A6:AX6"/>
    <mergeCell ref="C7:AX8"/>
    <mergeCell ref="A23:AX24"/>
    <mergeCell ref="C11:Q11"/>
    <mergeCell ref="R11:Y11"/>
    <mergeCell ref="A27:H27"/>
    <mergeCell ref="AJ27:AX27"/>
    <mergeCell ref="C13:AX14"/>
    <mergeCell ref="C15:AX16"/>
    <mergeCell ref="J20:AJ20"/>
    <mergeCell ref="A26:H26"/>
    <mergeCell ref="AJ26:AX26"/>
    <mergeCell ref="A17:AX17"/>
    <mergeCell ref="C18:AX19"/>
    <mergeCell ref="A22:AX22"/>
  </mergeCells>
  <phoneticPr fontId="15" type="noConversion"/>
  <dataValidations count="1">
    <dataValidation type="textLength" allowBlank="1" showInputMessage="1" showErrorMessage="1" errorTitle="CODICE IBAN" error="IL CODICE IBAN DEVE ESSERE DI 27 CARATTERI" sqref="J20:AJ20">
      <formula1>27</formula1>
      <formula2>27</formula2>
    </dataValidation>
  </dataValidations>
  <printOptions horizontalCentered="1"/>
  <pageMargins left="0.51181102362204722" right="0.51181102362204722" top="1.1811023622047245" bottom="0.39370078740157483" header="0.31496062992125984" footer="0.31496062992125984"/>
  <headerFooter>
    <oddHeader>&amp;L&amp;8                                        &amp;G
                   &amp;10  Giunta Regionale della Campania&amp;8
    Direzione Generale per le Politiche Agricole, Alimentari e Forestali
UOD Ufficio Centrale Supporto alle Imprese del Settore Agro-alimentare</oddHeader>
  </headerFooter>
  <legacyDrawingHF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A1:AX51"/>
  <sheetViews>
    <sheetView topLeftCell="A31" workbookViewId="0">
      <selection activeCell="D20" sqref="D20"/>
    </sheetView>
  </sheetViews>
  <sheetFormatPr baseColWidth="10" defaultColWidth="16.625" defaultRowHeight="23.25" customHeight="1"/>
  <cols>
    <col min="1" max="1" width="32.625" style="80" customWidth="1"/>
    <col min="2" max="2" width="24.125" style="78" customWidth="1"/>
    <col min="3" max="3" width="11.125" style="85" customWidth="1"/>
    <col min="4" max="4" width="11.875" style="191" customWidth="1"/>
    <col min="5" max="6" width="16.625" style="85"/>
    <col min="7" max="7" width="18.875" style="85" customWidth="1"/>
    <col min="8" max="16384" width="16.625" style="78"/>
  </cols>
  <sheetData>
    <row r="1" spans="1:50" ht="34.5" customHeight="1">
      <c r="A1" s="281" t="s">
        <v>137</v>
      </c>
      <c r="B1" s="281"/>
      <c r="C1" s="281"/>
      <c r="D1" s="281"/>
      <c r="E1" s="281"/>
      <c r="F1" s="281"/>
      <c r="G1" s="281"/>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row>
    <row r="2" spans="1:50" ht="15.75" customHeight="1" thickBot="1">
      <c r="A2" s="2"/>
      <c r="B2" s="2"/>
      <c r="C2" s="2"/>
      <c r="D2" s="187"/>
      <c r="E2" s="2"/>
      <c r="F2" s="2"/>
      <c r="G2" s="2"/>
      <c r="H2" s="1"/>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row>
    <row r="3" spans="1:50" ht="9" customHeight="1">
      <c r="A3" s="4"/>
      <c r="B3" s="5"/>
      <c r="C3" s="5"/>
      <c r="D3" s="188"/>
      <c r="E3" s="5"/>
      <c r="F3" s="5"/>
      <c r="G3" s="6"/>
      <c r="H3" s="1"/>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row>
    <row r="4" spans="1:50" ht="24.75" customHeight="1">
      <c r="A4" s="7"/>
      <c r="B4" s="2"/>
      <c r="C4" s="2" t="s">
        <v>178</v>
      </c>
      <c r="D4" s="142"/>
      <c r="E4" s="2"/>
      <c r="F4" s="2"/>
      <c r="G4" s="8"/>
      <c r="H4" s="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row>
    <row r="5" spans="1:50" ht="7.5" customHeight="1">
      <c r="A5" s="7"/>
      <c r="B5" s="2"/>
      <c r="C5" s="2"/>
      <c r="D5" s="187"/>
      <c r="E5" s="2"/>
      <c r="F5" s="2"/>
      <c r="G5" s="8"/>
      <c r="H5" s="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row>
    <row r="6" spans="1:50" s="77" customFormat="1" ht="33.75" customHeight="1">
      <c r="A6" s="9" t="s">
        <v>174</v>
      </c>
      <c r="B6" s="3" t="s">
        <v>238</v>
      </c>
      <c r="C6" s="3" t="s">
        <v>175</v>
      </c>
      <c r="D6" s="189" t="s">
        <v>3</v>
      </c>
      <c r="E6" s="3" t="s">
        <v>176</v>
      </c>
      <c r="F6" s="3" t="s">
        <v>177</v>
      </c>
      <c r="G6" s="10" t="s">
        <v>118</v>
      </c>
    </row>
    <row r="7" spans="1:50" ht="23.25" customHeight="1">
      <c r="A7" s="17"/>
      <c r="B7" s="18"/>
      <c r="C7" s="19"/>
      <c r="D7" s="190"/>
      <c r="E7" s="15">
        <f>C7*D7</f>
        <v>0</v>
      </c>
      <c r="F7" s="84"/>
      <c r="G7" s="16">
        <f>IF(E7="","",E7*F7)</f>
        <v>0</v>
      </c>
    </row>
    <row r="8" spans="1:50" ht="23.25" customHeight="1">
      <c r="A8" s="17"/>
      <c r="B8" s="18"/>
      <c r="C8" s="19"/>
      <c r="D8" s="190"/>
      <c r="E8" s="15">
        <f t="shared" ref="E8:E15" si="0">C8*D8</f>
        <v>0</v>
      </c>
      <c r="F8" s="84"/>
      <c r="G8" s="16">
        <f t="shared" ref="G8:G15" si="1">IF(E8="","",E8*F8)</f>
        <v>0</v>
      </c>
    </row>
    <row r="9" spans="1:50" ht="23.25" customHeight="1">
      <c r="A9" s="17"/>
      <c r="B9" s="18"/>
      <c r="C9" s="19"/>
      <c r="D9" s="190"/>
      <c r="E9" s="15">
        <f t="shared" si="0"/>
        <v>0</v>
      </c>
      <c r="F9" s="84"/>
      <c r="G9" s="16">
        <f t="shared" si="1"/>
        <v>0</v>
      </c>
    </row>
    <row r="10" spans="1:50" ht="23.25" customHeight="1">
      <c r="A10" s="17"/>
      <c r="B10" s="18"/>
      <c r="C10" s="19"/>
      <c r="D10" s="190"/>
      <c r="E10" s="15">
        <f t="shared" si="0"/>
        <v>0</v>
      </c>
      <c r="F10" s="84"/>
      <c r="G10" s="16">
        <f t="shared" si="1"/>
        <v>0</v>
      </c>
    </row>
    <row r="11" spans="1:50" ht="23.25" customHeight="1">
      <c r="A11" s="17"/>
      <c r="B11" s="18"/>
      <c r="C11" s="19"/>
      <c r="D11" s="190"/>
      <c r="E11" s="15">
        <f t="shared" si="0"/>
        <v>0</v>
      </c>
      <c r="F11" s="84"/>
      <c r="G11" s="16">
        <f t="shared" si="1"/>
        <v>0</v>
      </c>
    </row>
    <row r="12" spans="1:50" ht="23.25" customHeight="1">
      <c r="A12" s="17"/>
      <c r="B12" s="18"/>
      <c r="C12" s="19"/>
      <c r="D12" s="190"/>
      <c r="E12" s="15">
        <f t="shared" si="0"/>
        <v>0</v>
      </c>
      <c r="F12" s="84"/>
      <c r="G12" s="16">
        <f t="shared" si="1"/>
        <v>0</v>
      </c>
    </row>
    <row r="13" spans="1:50" ht="23.25" customHeight="1">
      <c r="A13" s="17"/>
      <c r="B13" s="18"/>
      <c r="C13" s="19"/>
      <c r="D13" s="190"/>
      <c r="E13" s="15">
        <f t="shared" si="0"/>
        <v>0</v>
      </c>
      <c r="F13" s="84"/>
      <c r="G13" s="16">
        <f t="shared" si="1"/>
        <v>0</v>
      </c>
    </row>
    <row r="14" spans="1:50" ht="23.25" customHeight="1">
      <c r="A14" s="17"/>
      <c r="B14" s="18"/>
      <c r="C14" s="19"/>
      <c r="D14" s="190"/>
      <c r="E14" s="15">
        <f t="shared" si="0"/>
        <v>0</v>
      </c>
      <c r="F14" s="84"/>
      <c r="G14" s="16">
        <f t="shared" si="1"/>
        <v>0</v>
      </c>
    </row>
    <row r="15" spans="1:50" ht="23.25" customHeight="1">
      <c r="A15" s="17"/>
      <c r="B15" s="18"/>
      <c r="C15" s="19"/>
      <c r="D15" s="190"/>
      <c r="E15" s="15">
        <f t="shared" si="0"/>
        <v>0</v>
      </c>
      <c r="F15" s="84"/>
      <c r="G15" s="16">
        <f t="shared" si="1"/>
        <v>0</v>
      </c>
    </row>
    <row r="16" spans="1:50" ht="23.25" customHeight="1">
      <c r="A16" s="11"/>
      <c r="E16" s="285" t="s">
        <v>115</v>
      </c>
      <c r="F16" s="285"/>
      <c r="G16" s="20">
        <f>SUM(G7:G15)</f>
        <v>0</v>
      </c>
    </row>
    <row r="17" spans="1:7" ht="9.75" customHeight="1" thickBot="1">
      <c r="A17" s="12"/>
      <c r="B17" s="91"/>
      <c r="C17" s="13"/>
      <c r="D17" s="192"/>
      <c r="E17" s="13"/>
      <c r="F17" s="13"/>
      <c r="G17" s="14"/>
    </row>
    <row r="18" spans="1:7" ht="11.25" customHeight="1" thickBot="1"/>
    <row r="19" spans="1:7" ht="12" customHeight="1">
      <c r="A19" s="4"/>
      <c r="B19" s="5"/>
      <c r="C19" s="5"/>
      <c r="D19" s="188"/>
      <c r="E19" s="5"/>
      <c r="F19" s="5"/>
      <c r="G19" s="6"/>
    </row>
    <row r="20" spans="1:7" ht="23.25" customHeight="1">
      <c r="A20" s="7"/>
      <c r="B20" s="2"/>
      <c r="C20" s="2" t="s">
        <v>178</v>
      </c>
      <c r="D20" s="142"/>
      <c r="E20" s="2"/>
      <c r="F20" s="2"/>
      <c r="G20" s="8"/>
    </row>
    <row r="21" spans="1:7" ht="23.25" customHeight="1">
      <c r="A21" s="7"/>
      <c r="B21" s="2"/>
      <c r="C21" s="2"/>
      <c r="D21" s="187"/>
      <c r="E21" s="2"/>
      <c r="F21" s="2"/>
      <c r="G21" s="8"/>
    </row>
    <row r="22" spans="1:7" ht="33.75" customHeight="1">
      <c r="A22" s="9" t="s">
        <v>174</v>
      </c>
      <c r="B22" s="3" t="s">
        <v>238</v>
      </c>
      <c r="C22" s="3" t="s">
        <v>175</v>
      </c>
      <c r="D22" s="189" t="s">
        <v>3</v>
      </c>
      <c r="E22" s="3" t="s">
        <v>176</v>
      </c>
      <c r="F22" s="3" t="s">
        <v>177</v>
      </c>
      <c r="G22" s="10" t="s">
        <v>179</v>
      </c>
    </row>
    <row r="23" spans="1:7" ht="23.25" customHeight="1">
      <c r="A23" s="17"/>
      <c r="B23" s="18"/>
      <c r="C23" s="19"/>
      <c r="D23" s="190"/>
      <c r="E23" s="15">
        <f>C23*D23</f>
        <v>0</v>
      </c>
      <c r="F23" s="84"/>
      <c r="G23" s="16">
        <f>IF(E23="","",E23*F23)</f>
        <v>0</v>
      </c>
    </row>
    <row r="24" spans="1:7" ht="23.25" customHeight="1">
      <c r="A24" s="17"/>
      <c r="B24" s="18"/>
      <c r="C24" s="19"/>
      <c r="D24" s="190"/>
      <c r="E24" s="15">
        <f t="shared" ref="E24:E31" si="2">C24*D24</f>
        <v>0</v>
      </c>
      <c r="F24" s="84"/>
      <c r="G24" s="16">
        <f t="shared" ref="G24:G31" si="3">IF(E24="","",E24*F24)</f>
        <v>0</v>
      </c>
    </row>
    <row r="25" spans="1:7" ht="23.25" customHeight="1">
      <c r="A25" s="17"/>
      <c r="B25" s="18"/>
      <c r="C25" s="19"/>
      <c r="D25" s="190"/>
      <c r="E25" s="15">
        <f t="shared" si="2"/>
        <v>0</v>
      </c>
      <c r="F25" s="84"/>
      <c r="G25" s="16">
        <f t="shared" si="3"/>
        <v>0</v>
      </c>
    </row>
    <row r="26" spans="1:7" ht="23.25" customHeight="1">
      <c r="A26" s="17"/>
      <c r="B26" s="18"/>
      <c r="C26" s="19"/>
      <c r="D26" s="190"/>
      <c r="E26" s="15">
        <f t="shared" si="2"/>
        <v>0</v>
      </c>
      <c r="F26" s="84"/>
      <c r="G26" s="16">
        <f t="shared" si="3"/>
        <v>0</v>
      </c>
    </row>
    <row r="27" spans="1:7" ht="23.25" customHeight="1">
      <c r="A27" s="17"/>
      <c r="B27" s="18"/>
      <c r="C27" s="19"/>
      <c r="D27" s="190"/>
      <c r="E27" s="15">
        <f t="shared" si="2"/>
        <v>0</v>
      </c>
      <c r="F27" s="84"/>
      <c r="G27" s="16">
        <f t="shared" si="3"/>
        <v>0</v>
      </c>
    </row>
    <row r="28" spans="1:7" ht="23.25" customHeight="1">
      <c r="A28" s="17"/>
      <c r="B28" s="18"/>
      <c r="C28" s="19"/>
      <c r="D28" s="190"/>
      <c r="E28" s="15">
        <f t="shared" si="2"/>
        <v>0</v>
      </c>
      <c r="F28" s="84"/>
      <c r="G28" s="16">
        <f t="shared" si="3"/>
        <v>0</v>
      </c>
    </row>
    <row r="29" spans="1:7" ht="23.25" customHeight="1">
      <c r="A29" s="17"/>
      <c r="B29" s="18"/>
      <c r="C29" s="19"/>
      <c r="D29" s="190"/>
      <c r="E29" s="15">
        <f t="shared" si="2"/>
        <v>0</v>
      </c>
      <c r="F29" s="84"/>
      <c r="G29" s="16">
        <f t="shared" si="3"/>
        <v>0</v>
      </c>
    </row>
    <row r="30" spans="1:7" ht="23.25" customHeight="1">
      <c r="A30" s="17"/>
      <c r="B30" s="18"/>
      <c r="C30" s="19"/>
      <c r="D30" s="190"/>
      <c r="E30" s="15">
        <f t="shared" si="2"/>
        <v>0</v>
      </c>
      <c r="F30" s="84"/>
      <c r="G30" s="16">
        <f t="shared" si="3"/>
        <v>0</v>
      </c>
    </row>
    <row r="31" spans="1:7" ht="23.25" customHeight="1">
      <c r="A31" s="17"/>
      <c r="B31" s="18"/>
      <c r="C31" s="19"/>
      <c r="D31" s="190"/>
      <c r="E31" s="15">
        <f t="shared" si="2"/>
        <v>0</v>
      </c>
      <c r="F31" s="84"/>
      <c r="G31" s="16">
        <f t="shared" si="3"/>
        <v>0</v>
      </c>
    </row>
    <row r="32" spans="1:7" ht="23.25" customHeight="1">
      <c r="A32" s="11"/>
      <c r="E32" s="285" t="s">
        <v>115</v>
      </c>
      <c r="F32" s="285"/>
      <c r="G32" s="20">
        <f>SUM(G23:G31)</f>
        <v>0</v>
      </c>
    </row>
    <row r="33" spans="1:7" ht="12" customHeight="1" thickBot="1">
      <c r="A33" s="12"/>
      <c r="B33" s="91"/>
      <c r="C33" s="13"/>
      <c r="D33" s="192"/>
      <c r="E33" s="13"/>
      <c r="F33" s="13"/>
      <c r="G33" s="14"/>
    </row>
    <row r="34" spans="1:7" ht="9" customHeight="1" thickBot="1"/>
    <row r="35" spans="1:7" ht="13.5" customHeight="1">
      <c r="A35" s="4"/>
      <c r="B35" s="5"/>
      <c r="C35" s="5"/>
      <c r="D35" s="188"/>
      <c r="E35" s="5"/>
      <c r="F35" s="5"/>
      <c r="G35" s="6"/>
    </row>
    <row r="36" spans="1:7" ht="23.25" customHeight="1">
      <c r="A36" s="7"/>
      <c r="B36" s="2"/>
      <c r="C36" s="2" t="s">
        <v>178</v>
      </c>
      <c r="D36" s="142"/>
      <c r="E36" s="2"/>
      <c r="F36" s="2"/>
      <c r="G36" s="8"/>
    </row>
    <row r="37" spans="1:7" ht="23.25" customHeight="1">
      <c r="A37" s="7"/>
      <c r="B37" s="2"/>
      <c r="C37" s="2"/>
      <c r="D37" s="187"/>
      <c r="E37" s="2"/>
      <c r="F37" s="2"/>
      <c r="G37" s="8"/>
    </row>
    <row r="38" spans="1:7" ht="33" customHeight="1">
      <c r="A38" s="9" t="s">
        <v>174</v>
      </c>
      <c r="B38" s="3" t="s">
        <v>238</v>
      </c>
      <c r="C38" s="3" t="s">
        <v>175</v>
      </c>
      <c r="D38" s="189" t="s">
        <v>3</v>
      </c>
      <c r="E38" s="3" t="s">
        <v>176</v>
      </c>
      <c r="F38" s="3" t="s">
        <v>177</v>
      </c>
      <c r="G38" s="10" t="s">
        <v>179</v>
      </c>
    </row>
    <row r="39" spans="1:7" ht="23.25" customHeight="1">
      <c r="A39" s="17"/>
      <c r="B39" s="18"/>
      <c r="C39" s="19"/>
      <c r="D39" s="190"/>
      <c r="E39" s="15">
        <f>C39*D39</f>
        <v>0</v>
      </c>
      <c r="F39" s="84"/>
      <c r="G39" s="16">
        <f>IF(E39="","",E39*F39)</f>
        <v>0</v>
      </c>
    </row>
    <row r="40" spans="1:7" ht="23.25" customHeight="1">
      <c r="A40" s="17"/>
      <c r="B40" s="18"/>
      <c r="C40" s="19"/>
      <c r="D40" s="190"/>
      <c r="E40" s="15">
        <f t="shared" ref="E40:E47" si="4">C40*D40</f>
        <v>0</v>
      </c>
      <c r="F40" s="84"/>
      <c r="G40" s="16">
        <f t="shared" ref="G40:G47" si="5">IF(E40="","",E40*F40)</f>
        <v>0</v>
      </c>
    </row>
    <row r="41" spans="1:7" ht="23.25" customHeight="1">
      <c r="A41" s="17"/>
      <c r="B41" s="18"/>
      <c r="C41" s="19"/>
      <c r="D41" s="190"/>
      <c r="E41" s="15">
        <f t="shared" si="4"/>
        <v>0</v>
      </c>
      <c r="F41" s="84"/>
      <c r="G41" s="16">
        <f t="shared" si="5"/>
        <v>0</v>
      </c>
    </row>
    <row r="42" spans="1:7" ht="23.25" customHeight="1">
      <c r="A42" s="17"/>
      <c r="B42" s="18"/>
      <c r="C42" s="19"/>
      <c r="D42" s="190"/>
      <c r="E42" s="15">
        <f t="shared" si="4"/>
        <v>0</v>
      </c>
      <c r="F42" s="84"/>
      <c r="G42" s="16">
        <f t="shared" si="5"/>
        <v>0</v>
      </c>
    </row>
    <row r="43" spans="1:7" ht="23.25" customHeight="1">
      <c r="A43" s="17"/>
      <c r="B43" s="18"/>
      <c r="C43" s="19"/>
      <c r="D43" s="190"/>
      <c r="E43" s="15">
        <f t="shared" si="4"/>
        <v>0</v>
      </c>
      <c r="F43" s="84"/>
      <c r="G43" s="16">
        <f t="shared" si="5"/>
        <v>0</v>
      </c>
    </row>
    <row r="44" spans="1:7" ht="23.25" customHeight="1">
      <c r="A44" s="17"/>
      <c r="B44" s="18"/>
      <c r="C44" s="19"/>
      <c r="D44" s="190"/>
      <c r="E44" s="15">
        <f t="shared" si="4"/>
        <v>0</v>
      </c>
      <c r="F44" s="84"/>
      <c r="G44" s="16">
        <f t="shared" si="5"/>
        <v>0</v>
      </c>
    </row>
    <row r="45" spans="1:7" ht="23.25" customHeight="1">
      <c r="A45" s="17"/>
      <c r="B45" s="18"/>
      <c r="C45" s="19"/>
      <c r="D45" s="190"/>
      <c r="E45" s="15">
        <f t="shared" si="4"/>
        <v>0</v>
      </c>
      <c r="F45" s="84"/>
      <c r="G45" s="16">
        <f t="shared" si="5"/>
        <v>0</v>
      </c>
    </row>
    <row r="46" spans="1:7" ht="23.25" customHeight="1">
      <c r="A46" s="17"/>
      <c r="B46" s="18"/>
      <c r="C46" s="19"/>
      <c r="D46" s="190"/>
      <c r="E46" s="15">
        <f t="shared" si="4"/>
        <v>0</v>
      </c>
      <c r="F46" s="84"/>
      <c r="G46" s="16">
        <f t="shared" si="5"/>
        <v>0</v>
      </c>
    </row>
    <row r="47" spans="1:7" ht="23.25" customHeight="1">
      <c r="A47" s="17"/>
      <c r="B47" s="18"/>
      <c r="C47" s="19"/>
      <c r="D47" s="190"/>
      <c r="E47" s="15">
        <f t="shared" si="4"/>
        <v>0</v>
      </c>
      <c r="F47" s="84"/>
      <c r="G47" s="16">
        <f t="shared" si="5"/>
        <v>0</v>
      </c>
    </row>
    <row r="48" spans="1:7" ht="23.25" customHeight="1">
      <c r="A48" s="11"/>
      <c r="E48" s="285" t="s">
        <v>115</v>
      </c>
      <c r="F48" s="285"/>
      <c r="G48" s="20">
        <f>SUM(G39:G47)</f>
        <v>0</v>
      </c>
    </row>
    <row r="49" spans="1:8" ht="12" customHeight="1" thickBot="1">
      <c r="A49" s="12"/>
      <c r="B49" s="91"/>
      <c r="C49" s="13"/>
      <c r="D49" s="192"/>
      <c r="E49" s="13"/>
      <c r="F49" s="13"/>
      <c r="G49" s="14"/>
    </row>
    <row r="50" spans="1:8" s="125" customFormat="1" ht="26.25" customHeight="1">
      <c r="A50" s="124" t="s">
        <v>135</v>
      </c>
      <c r="B50" s="123"/>
      <c r="C50" s="123"/>
      <c r="D50" s="193"/>
      <c r="E50" s="123"/>
      <c r="F50" s="282" t="s">
        <v>136</v>
      </c>
      <c r="G50" s="282"/>
      <c r="H50" s="123"/>
    </row>
    <row r="51" spans="1:8" ht="33" customHeight="1">
      <c r="A51" s="141"/>
      <c r="B51" s="73"/>
      <c r="C51" s="73"/>
      <c r="D51" s="194"/>
      <c r="E51" s="73"/>
      <c r="F51" s="283"/>
      <c r="G51" s="284"/>
      <c r="H51" s="73"/>
    </row>
  </sheetData>
  <sheetProtection sheet="1" objects="1" scenarios="1"/>
  <mergeCells count="6">
    <mergeCell ref="A1:G1"/>
    <mergeCell ref="F50:G50"/>
    <mergeCell ref="F51:G51"/>
    <mergeCell ref="E16:F16"/>
    <mergeCell ref="E32:F32"/>
    <mergeCell ref="E48:F48"/>
  </mergeCells>
  <phoneticPr fontId="15" type="noConversion"/>
  <dataValidations count="1">
    <dataValidation type="list" allowBlank="1" showInputMessage="1" showErrorMessage="1" sqref="D4 D20 D36">
      <formula1>Anno</formula1>
    </dataValidation>
  </dataValidations>
  <printOptions horizontalCentered="1"/>
  <pageMargins left="0.51181102362204722" right="0.51181102362204722" top="1.1811023622047245" bottom="0.39370078740157483" header="0.31496062992125984" footer="0.31496062992125984"/>
  <headerFooter>
    <oddHeader>&amp;L&amp;8                                        &amp;G
                   &amp;10  Giunta Regionale della Campania&amp;8
    Direzione Generale per le Politiche Agricole, Alimentari e Forestali
UOD Ufficio Centrale Supporto alle Imprese del Settore Agro-alimentare</oddHeader>
  </headerFooter>
  <legacyDrawingHF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A1:BA30"/>
  <sheetViews>
    <sheetView showGridLines="0" tabSelected="1" workbookViewId="0">
      <selection activeCell="B9" sqref="B9"/>
    </sheetView>
  </sheetViews>
  <sheetFormatPr baseColWidth="10" defaultColWidth="16.625" defaultRowHeight="23.25" customHeight="1"/>
  <cols>
    <col min="1" max="1" width="32.625" style="22" customWidth="1"/>
    <col min="2" max="2" width="21.375" style="21" customWidth="1"/>
    <col min="3" max="3" width="8.625" style="162" customWidth="1"/>
    <col min="4" max="4" width="11.75" style="21" customWidth="1"/>
    <col min="5" max="5" width="10.25" style="24" customWidth="1"/>
    <col min="6" max="6" width="11" style="24" customWidth="1"/>
    <col min="7" max="8" width="10.25" style="24" customWidth="1"/>
    <col min="9" max="9" width="12.75" style="24" customWidth="1"/>
    <col min="10" max="11" width="10.25" style="25" customWidth="1"/>
    <col min="12" max="12" width="10" style="25" customWidth="1"/>
    <col min="13" max="15" width="13" style="25" customWidth="1"/>
    <col min="16" max="16" width="13" style="24" customWidth="1"/>
    <col min="17" max="17" width="13" style="86" customWidth="1"/>
    <col min="18" max="18" width="11.75" style="86" customWidth="1"/>
    <col min="19" max="16384" width="16.625" style="21"/>
  </cols>
  <sheetData>
    <row r="1" spans="1:53" s="78" customFormat="1" ht="34.5" customHeight="1">
      <c r="A1" s="286" t="s">
        <v>139</v>
      </c>
      <c r="B1" s="286"/>
      <c r="C1" s="286"/>
      <c r="D1" s="286"/>
      <c r="E1" s="286"/>
      <c r="F1" s="286"/>
      <c r="G1" s="286"/>
      <c r="H1" s="286"/>
      <c r="I1" s="286"/>
      <c r="J1" s="286"/>
      <c r="K1" s="286"/>
      <c r="L1" s="286"/>
      <c r="M1" s="286"/>
      <c r="N1" s="286"/>
      <c r="O1" s="286"/>
      <c r="P1" s="286"/>
      <c r="Q1" s="286"/>
      <c r="R1" s="286"/>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row>
    <row r="2" spans="1:53" ht="23.25" customHeight="1" thickBot="1"/>
    <row r="3" spans="1:53" ht="23.25" customHeight="1">
      <c r="A3" s="291" t="s">
        <v>174</v>
      </c>
      <c r="B3" s="293" t="s">
        <v>238</v>
      </c>
      <c r="C3" s="295" t="s">
        <v>6</v>
      </c>
      <c r="D3" s="293" t="s">
        <v>7</v>
      </c>
      <c r="E3" s="289" t="s">
        <v>44</v>
      </c>
      <c r="F3" s="287" t="s">
        <v>116</v>
      </c>
      <c r="G3" s="287"/>
      <c r="H3" s="287"/>
      <c r="I3" s="288"/>
      <c r="J3" s="297" t="s">
        <v>119</v>
      </c>
      <c r="K3" s="298"/>
      <c r="L3" s="298"/>
      <c r="M3" s="298"/>
      <c r="N3" s="298"/>
      <c r="O3" s="299"/>
      <c r="P3" s="300" t="s">
        <v>18</v>
      </c>
      <c r="Q3" s="302" t="s">
        <v>120</v>
      </c>
      <c r="R3" s="303"/>
    </row>
    <row r="4" spans="1:53" ht="60.75" customHeight="1">
      <c r="A4" s="292"/>
      <c r="B4" s="294"/>
      <c r="C4" s="296"/>
      <c r="D4" s="294"/>
      <c r="E4" s="290"/>
      <c r="F4" s="34" t="s">
        <v>56</v>
      </c>
      <c r="G4" s="35" t="s">
        <v>47</v>
      </c>
      <c r="H4" s="35" t="s">
        <v>49</v>
      </c>
      <c r="I4" s="36" t="s">
        <v>179</v>
      </c>
      <c r="J4" s="37" t="s">
        <v>55</v>
      </c>
      <c r="K4" s="38" t="s">
        <v>176</v>
      </c>
      <c r="L4" s="38" t="s">
        <v>52</v>
      </c>
      <c r="M4" s="174" t="s">
        <v>179</v>
      </c>
      <c r="N4" s="38" t="s">
        <v>15</v>
      </c>
      <c r="O4" s="39" t="s">
        <v>16</v>
      </c>
      <c r="P4" s="301"/>
      <c r="Q4" s="40" t="s">
        <v>179</v>
      </c>
      <c r="R4" s="41" t="s">
        <v>53</v>
      </c>
    </row>
    <row r="5" spans="1:53" ht="21.75" customHeight="1">
      <c r="A5" s="292"/>
      <c r="B5" s="294"/>
      <c r="C5" s="296"/>
      <c r="D5" s="294"/>
      <c r="E5" s="155" t="s">
        <v>45</v>
      </c>
      <c r="F5" s="146" t="s">
        <v>46</v>
      </c>
      <c r="G5" s="147" t="s">
        <v>48</v>
      </c>
      <c r="H5" s="147" t="s">
        <v>50</v>
      </c>
      <c r="I5" s="148" t="s">
        <v>51</v>
      </c>
      <c r="J5" s="149" t="s">
        <v>46</v>
      </c>
      <c r="K5" s="150" t="s">
        <v>48</v>
      </c>
      <c r="L5" s="150" t="s">
        <v>50</v>
      </c>
      <c r="M5" s="175" t="s">
        <v>51</v>
      </c>
      <c r="N5" s="175" t="s">
        <v>51</v>
      </c>
      <c r="O5" s="151" t="s">
        <v>54</v>
      </c>
      <c r="P5" s="152" t="s">
        <v>51</v>
      </c>
      <c r="Q5" s="153" t="s">
        <v>51</v>
      </c>
      <c r="R5" s="154" t="s">
        <v>54</v>
      </c>
    </row>
    <row r="6" spans="1:53" s="51" customFormat="1" ht="13.5" customHeight="1">
      <c r="A6" s="57">
        <v>1</v>
      </c>
      <c r="B6" s="171"/>
      <c r="C6" s="172"/>
      <c r="D6" s="171"/>
      <c r="E6" s="156">
        <v>2</v>
      </c>
      <c r="F6" s="43">
        <v>3</v>
      </c>
      <c r="G6" s="44">
        <v>4</v>
      </c>
      <c r="H6" s="44">
        <v>5</v>
      </c>
      <c r="I6" s="45">
        <v>6</v>
      </c>
      <c r="J6" s="46">
        <v>7</v>
      </c>
      <c r="K6" s="47">
        <v>8</v>
      </c>
      <c r="L6" s="47">
        <v>9</v>
      </c>
      <c r="M6" s="176">
        <v>10</v>
      </c>
      <c r="N6" s="176">
        <v>11</v>
      </c>
      <c r="O6" s="42">
        <v>12</v>
      </c>
      <c r="P6" s="48">
        <v>13</v>
      </c>
      <c r="Q6" s="49">
        <v>14</v>
      </c>
      <c r="R6" s="50">
        <v>15</v>
      </c>
    </row>
    <row r="7" spans="1:53" ht="23.25" customHeight="1">
      <c r="A7" s="67"/>
      <c r="B7" s="68"/>
      <c r="C7" s="163"/>
      <c r="D7" s="161"/>
      <c r="E7" s="55"/>
      <c r="F7" s="53"/>
      <c r="G7" s="26">
        <f>IF(F7="",0,E7*F7)</f>
        <v>0</v>
      </c>
      <c r="H7" s="28"/>
      <c r="I7" s="29">
        <f t="shared" ref="I7:I11" si="0">IF(G7="","",G7*H7)</f>
        <v>0</v>
      </c>
      <c r="J7" s="28"/>
      <c r="K7" s="26">
        <f>IF(J7="",0,E7*J7)</f>
        <v>0</v>
      </c>
      <c r="L7" s="28"/>
      <c r="M7" s="177">
        <f t="shared" ref="M7:M11" si="1">IF(K7="","",K7*L7)</f>
        <v>0</v>
      </c>
      <c r="N7" s="26">
        <f t="shared" ref="N7:N24" si="2">IF(I7-M7&lt;0,0,I7-M7)</f>
        <v>0</v>
      </c>
      <c r="O7" s="173">
        <f>IF(M7=0,0,IF(N7&lt;0,0,IF(M7/I7=1,0,(N7/I7*100))))</f>
        <v>0</v>
      </c>
      <c r="P7" s="71"/>
      <c r="Q7" s="58">
        <f>IF(I7="","",I7-(M7+P7))</f>
        <v>0</v>
      </c>
      <c r="R7" s="29">
        <f>IF(Q7=0,0,Q7/I7*100)</f>
        <v>0</v>
      </c>
    </row>
    <row r="8" spans="1:53" ht="23.25" customHeight="1">
      <c r="A8" s="67"/>
      <c r="B8" s="68"/>
      <c r="C8" s="163"/>
      <c r="D8" s="161"/>
      <c r="E8" s="55"/>
      <c r="F8" s="53"/>
      <c r="G8" s="26">
        <f t="shared" ref="G8:G24" si="3">IF(F8="",0,E8*F8)</f>
        <v>0</v>
      </c>
      <c r="H8" s="28"/>
      <c r="I8" s="29">
        <f t="shared" si="0"/>
        <v>0</v>
      </c>
      <c r="J8" s="28"/>
      <c r="K8" s="26">
        <f t="shared" ref="K8:K24" si="4">IF(J8="",0,E8*J8)</f>
        <v>0</v>
      </c>
      <c r="L8" s="28"/>
      <c r="M8" s="177">
        <f t="shared" si="1"/>
        <v>0</v>
      </c>
      <c r="N8" s="26">
        <f t="shared" si="2"/>
        <v>0</v>
      </c>
      <c r="O8" s="173">
        <f t="shared" ref="O8:O24" si="5">IF(M8=0,0,IF(N8&lt;0,0,IF(M8/I8=1,0,(N8/I8*100))))</f>
        <v>0</v>
      </c>
      <c r="P8" s="71"/>
      <c r="Q8" s="58">
        <f t="shared" ref="Q8:Q11" si="6">IF(I8="","",I8-(M8+P8))</f>
        <v>0</v>
      </c>
      <c r="R8" s="29">
        <f t="shared" ref="R8:R24" si="7">IF(Q8=0,0,Q8/I8*100)</f>
        <v>0</v>
      </c>
    </row>
    <row r="9" spans="1:53" ht="23.25" customHeight="1">
      <c r="A9" s="67"/>
      <c r="B9" s="68"/>
      <c r="C9" s="163"/>
      <c r="D9" s="161"/>
      <c r="E9" s="55"/>
      <c r="F9" s="53"/>
      <c r="G9" s="26">
        <f t="shared" si="3"/>
        <v>0</v>
      </c>
      <c r="H9" s="28"/>
      <c r="I9" s="29">
        <f t="shared" si="0"/>
        <v>0</v>
      </c>
      <c r="J9" s="28"/>
      <c r="K9" s="26">
        <f t="shared" si="4"/>
        <v>0</v>
      </c>
      <c r="L9" s="28"/>
      <c r="M9" s="177">
        <f t="shared" si="1"/>
        <v>0</v>
      </c>
      <c r="N9" s="26">
        <f t="shared" si="2"/>
        <v>0</v>
      </c>
      <c r="O9" s="173">
        <f t="shared" si="5"/>
        <v>0</v>
      </c>
      <c r="P9" s="71"/>
      <c r="Q9" s="58">
        <f t="shared" si="6"/>
        <v>0</v>
      </c>
      <c r="R9" s="29">
        <f t="shared" si="7"/>
        <v>0</v>
      </c>
    </row>
    <row r="10" spans="1:53" ht="23.25" customHeight="1">
      <c r="A10" s="67"/>
      <c r="B10" s="68"/>
      <c r="C10" s="163"/>
      <c r="D10" s="161"/>
      <c r="E10" s="55"/>
      <c r="F10" s="53"/>
      <c r="G10" s="26">
        <f t="shared" si="3"/>
        <v>0</v>
      </c>
      <c r="H10" s="28"/>
      <c r="I10" s="29">
        <f t="shared" si="0"/>
        <v>0</v>
      </c>
      <c r="J10" s="28"/>
      <c r="K10" s="26">
        <f t="shared" si="4"/>
        <v>0</v>
      </c>
      <c r="L10" s="28"/>
      <c r="M10" s="177">
        <f t="shared" si="1"/>
        <v>0</v>
      </c>
      <c r="N10" s="26">
        <f t="shared" si="2"/>
        <v>0</v>
      </c>
      <c r="O10" s="173">
        <f t="shared" si="5"/>
        <v>0</v>
      </c>
      <c r="P10" s="71"/>
      <c r="Q10" s="58">
        <f t="shared" si="6"/>
        <v>0</v>
      </c>
      <c r="R10" s="29">
        <f t="shared" si="7"/>
        <v>0</v>
      </c>
    </row>
    <row r="11" spans="1:53" ht="23.25" customHeight="1">
      <c r="A11" s="67"/>
      <c r="B11" s="68"/>
      <c r="C11" s="163"/>
      <c r="D11" s="161"/>
      <c r="E11" s="55"/>
      <c r="F11" s="53"/>
      <c r="G11" s="26">
        <f t="shared" si="3"/>
        <v>0</v>
      </c>
      <c r="H11" s="28"/>
      <c r="I11" s="29">
        <f t="shared" si="0"/>
        <v>0</v>
      </c>
      <c r="J11" s="28"/>
      <c r="K11" s="26">
        <f t="shared" si="4"/>
        <v>0</v>
      </c>
      <c r="L11" s="28"/>
      <c r="M11" s="177">
        <f t="shared" si="1"/>
        <v>0</v>
      </c>
      <c r="N11" s="26">
        <f t="shared" si="2"/>
        <v>0</v>
      </c>
      <c r="O11" s="173">
        <f t="shared" si="5"/>
        <v>0</v>
      </c>
      <c r="P11" s="71"/>
      <c r="Q11" s="58">
        <f t="shared" si="6"/>
        <v>0</v>
      </c>
      <c r="R11" s="29">
        <f t="shared" si="7"/>
        <v>0</v>
      </c>
    </row>
    <row r="12" spans="1:53" ht="23.25" customHeight="1">
      <c r="A12" s="67"/>
      <c r="B12" s="68"/>
      <c r="C12" s="163"/>
      <c r="D12" s="161"/>
      <c r="E12" s="55"/>
      <c r="F12" s="53"/>
      <c r="G12" s="26">
        <f t="shared" si="3"/>
        <v>0</v>
      </c>
      <c r="H12" s="28"/>
      <c r="I12" s="29">
        <f t="shared" ref="I12:I22" si="8">IF(G12="","",G12*H12)</f>
        <v>0</v>
      </c>
      <c r="J12" s="28"/>
      <c r="K12" s="26">
        <f t="shared" si="4"/>
        <v>0</v>
      </c>
      <c r="L12" s="28"/>
      <c r="M12" s="177">
        <f t="shared" ref="M12:M23" si="9">IF(K12="","",K12*L12)</f>
        <v>0</v>
      </c>
      <c r="N12" s="26">
        <f t="shared" si="2"/>
        <v>0</v>
      </c>
      <c r="O12" s="173">
        <f t="shared" si="5"/>
        <v>0</v>
      </c>
      <c r="P12" s="71"/>
      <c r="Q12" s="58">
        <f t="shared" ref="Q12:Q23" si="10">IF(I12="","",I12-(M12+P12))</f>
        <v>0</v>
      </c>
      <c r="R12" s="29">
        <f t="shared" si="7"/>
        <v>0</v>
      </c>
    </row>
    <row r="13" spans="1:53" ht="23.25" customHeight="1">
      <c r="A13" s="67"/>
      <c r="B13" s="68"/>
      <c r="C13" s="163"/>
      <c r="D13" s="161"/>
      <c r="E13" s="55"/>
      <c r="F13" s="53"/>
      <c r="G13" s="26">
        <f t="shared" si="3"/>
        <v>0</v>
      </c>
      <c r="H13" s="28"/>
      <c r="I13" s="29">
        <f t="shared" si="8"/>
        <v>0</v>
      </c>
      <c r="J13" s="28"/>
      <c r="K13" s="26">
        <f t="shared" si="4"/>
        <v>0</v>
      </c>
      <c r="L13" s="28"/>
      <c r="M13" s="177">
        <f t="shared" si="9"/>
        <v>0</v>
      </c>
      <c r="N13" s="26">
        <f t="shared" si="2"/>
        <v>0</v>
      </c>
      <c r="O13" s="173">
        <f t="shared" si="5"/>
        <v>0</v>
      </c>
      <c r="P13" s="71"/>
      <c r="Q13" s="58">
        <f t="shared" si="10"/>
        <v>0</v>
      </c>
      <c r="R13" s="29">
        <f t="shared" si="7"/>
        <v>0</v>
      </c>
    </row>
    <row r="14" spans="1:53" ht="23.25" customHeight="1">
      <c r="A14" s="67"/>
      <c r="B14" s="68"/>
      <c r="C14" s="163"/>
      <c r="D14" s="161"/>
      <c r="E14" s="55"/>
      <c r="F14" s="53"/>
      <c r="G14" s="26">
        <f t="shared" si="3"/>
        <v>0</v>
      </c>
      <c r="H14" s="28"/>
      <c r="I14" s="29">
        <f t="shared" si="8"/>
        <v>0</v>
      </c>
      <c r="J14" s="28"/>
      <c r="K14" s="26">
        <f t="shared" si="4"/>
        <v>0</v>
      </c>
      <c r="L14" s="28"/>
      <c r="M14" s="177">
        <f>IF(K14="","",K14*L14)</f>
        <v>0</v>
      </c>
      <c r="N14" s="26">
        <f t="shared" si="2"/>
        <v>0</v>
      </c>
      <c r="O14" s="173">
        <f t="shared" si="5"/>
        <v>0</v>
      </c>
      <c r="P14" s="71"/>
      <c r="Q14" s="58">
        <f t="shared" si="10"/>
        <v>0</v>
      </c>
      <c r="R14" s="29">
        <f t="shared" si="7"/>
        <v>0</v>
      </c>
    </row>
    <row r="15" spans="1:53" ht="23.25" customHeight="1">
      <c r="A15" s="67"/>
      <c r="B15" s="68"/>
      <c r="C15" s="163"/>
      <c r="D15" s="161"/>
      <c r="E15" s="55"/>
      <c r="F15" s="53"/>
      <c r="G15" s="26">
        <f t="shared" si="3"/>
        <v>0</v>
      </c>
      <c r="H15" s="28"/>
      <c r="I15" s="29">
        <f t="shared" si="8"/>
        <v>0</v>
      </c>
      <c r="J15" s="28"/>
      <c r="K15" s="26">
        <f t="shared" si="4"/>
        <v>0</v>
      </c>
      <c r="L15" s="28"/>
      <c r="M15" s="177">
        <f t="shared" si="9"/>
        <v>0</v>
      </c>
      <c r="N15" s="26">
        <f t="shared" si="2"/>
        <v>0</v>
      </c>
      <c r="O15" s="173">
        <f t="shared" si="5"/>
        <v>0</v>
      </c>
      <c r="P15" s="71"/>
      <c r="Q15" s="58">
        <f t="shared" si="10"/>
        <v>0</v>
      </c>
      <c r="R15" s="29">
        <f t="shared" si="7"/>
        <v>0</v>
      </c>
    </row>
    <row r="16" spans="1:53" ht="23.25" customHeight="1">
      <c r="A16" s="67"/>
      <c r="B16" s="68"/>
      <c r="C16" s="163"/>
      <c r="D16" s="161"/>
      <c r="E16" s="55"/>
      <c r="F16" s="53"/>
      <c r="G16" s="26">
        <f t="shared" si="3"/>
        <v>0</v>
      </c>
      <c r="H16" s="28"/>
      <c r="I16" s="29">
        <f t="shared" si="8"/>
        <v>0</v>
      </c>
      <c r="J16" s="28"/>
      <c r="K16" s="26">
        <f t="shared" si="4"/>
        <v>0</v>
      </c>
      <c r="L16" s="28"/>
      <c r="M16" s="177">
        <f t="shared" si="9"/>
        <v>0</v>
      </c>
      <c r="N16" s="26">
        <f t="shared" si="2"/>
        <v>0</v>
      </c>
      <c r="O16" s="173">
        <f t="shared" si="5"/>
        <v>0</v>
      </c>
      <c r="P16" s="71"/>
      <c r="Q16" s="58">
        <f t="shared" si="10"/>
        <v>0</v>
      </c>
      <c r="R16" s="29">
        <f t="shared" si="7"/>
        <v>0</v>
      </c>
    </row>
    <row r="17" spans="1:18" ht="23.25" customHeight="1">
      <c r="A17" s="67"/>
      <c r="B17" s="68"/>
      <c r="C17" s="163"/>
      <c r="D17" s="161"/>
      <c r="E17" s="55"/>
      <c r="F17" s="53"/>
      <c r="G17" s="26">
        <f t="shared" si="3"/>
        <v>0</v>
      </c>
      <c r="H17" s="28"/>
      <c r="I17" s="29">
        <f t="shared" si="8"/>
        <v>0</v>
      </c>
      <c r="J17" s="28"/>
      <c r="K17" s="26">
        <f t="shared" si="4"/>
        <v>0</v>
      </c>
      <c r="L17" s="28"/>
      <c r="M17" s="177">
        <f t="shared" si="9"/>
        <v>0</v>
      </c>
      <c r="N17" s="26">
        <f t="shared" si="2"/>
        <v>0</v>
      </c>
      <c r="O17" s="173">
        <f t="shared" si="5"/>
        <v>0</v>
      </c>
      <c r="P17" s="71"/>
      <c r="Q17" s="58">
        <f t="shared" si="10"/>
        <v>0</v>
      </c>
      <c r="R17" s="29">
        <f t="shared" si="7"/>
        <v>0</v>
      </c>
    </row>
    <row r="18" spans="1:18" ht="23.25" customHeight="1">
      <c r="A18" s="67"/>
      <c r="B18" s="68"/>
      <c r="C18" s="163"/>
      <c r="D18" s="161"/>
      <c r="E18" s="55"/>
      <c r="F18" s="53"/>
      <c r="G18" s="26">
        <f t="shared" si="3"/>
        <v>0</v>
      </c>
      <c r="H18" s="28"/>
      <c r="I18" s="29">
        <f t="shared" si="8"/>
        <v>0</v>
      </c>
      <c r="J18" s="28"/>
      <c r="K18" s="26">
        <f t="shared" si="4"/>
        <v>0</v>
      </c>
      <c r="L18" s="28"/>
      <c r="M18" s="177">
        <f t="shared" si="9"/>
        <v>0</v>
      </c>
      <c r="N18" s="26">
        <f t="shared" si="2"/>
        <v>0</v>
      </c>
      <c r="O18" s="173">
        <f t="shared" si="5"/>
        <v>0</v>
      </c>
      <c r="P18" s="71"/>
      <c r="Q18" s="58">
        <f t="shared" si="10"/>
        <v>0</v>
      </c>
      <c r="R18" s="29">
        <f t="shared" si="7"/>
        <v>0</v>
      </c>
    </row>
    <row r="19" spans="1:18" ht="23.25" customHeight="1">
      <c r="A19" s="67"/>
      <c r="B19" s="68"/>
      <c r="C19" s="163"/>
      <c r="D19" s="161"/>
      <c r="E19" s="55"/>
      <c r="F19" s="53"/>
      <c r="G19" s="26">
        <f t="shared" si="3"/>
        <v>0</v>
      </c>
      <c r="H19" s="28"/>
      <c r="I19" s="29">
        <f t="shared" si="8"/>
        <v>0</v>
      </c>
      <c r="J19" s="28"/>
      <c r="K19" s="26">
        <f t="shared" si="4"/>
        <v>0</v>
      </c>
      <c r="L19" s="28"/>
      <c r="M19" s="177">
        <f t="shared" si="9"/>
        <v>0</v>
      </c>
      <c r="N19" s="26">
        <f t="shared" si="2"/>
        <v>0</v>
      </c>
      <c r="O19" s="173">
        <f t="shared" si="5"/>
        <v>0</v>
      </c>
      <c r="P19" s="71"/>
      <c r="Q19" s="58">
        <f t="shared" si="10"/>
        <v>0</v>
      </c>
      <c r="R19" s="29">
        <f t="shared" si="7"/>
        <v>0</v>
      </c>
    </row>
    <row r="20" spans="1:18" ht="23.25" customHeight="1">
      <c r="A20" s="67"/>
      <c r="B20" s="68"/>
      <c r="C20" s="163"/>
      <c r="D20" s="161"/>
      <c r="E20" s="55"/>
      <c r="F20" s="53"/>
      <c r="G20" s="26">
        <f t="shared" si="3"/>
        <v>0</v>
      </c>
      <c r="H20" s="28"/>
      <c r="I20" s="29">
        <f t="shared" si="8"/>
        <v>0</v>
      </c>
      <c r="J20" s="28"/>
      <c r="K20" s="26">
        <f t="shared" si="4"/>
        <v>0</v>
      </c>
      <c r="L20" s="28"/>
      <c r="M20" s="177">
        <f t="shared" si="9"/>
        <v>0</v>
      </c>
      <c r="N20" s="26">
        <f t="shared" si="2"/>
        <v>0</v>
      </c>
      <c r="O20" s="173">
        <f t="shared" si="5"/>
        <v>0</v>
      </c>
      <c r="P20" s="71"/>
      <c r="Q20" s="58">
        <f t="shared" si="10"/>
        <v>0</v>
      </c>
      <c r="R20" s="29">
        <f t="shared" si="7"/>
        <v>0</v>
      </c>
    </row>
    <row r="21" spans="1:18" ht="23.25" customHeight="1">
      <c r="A21" s="67"/>
      <c r="B21" s="68"/>
      <c r="C21" s="163"/>
      <c r="D21" s="161"/>
      <c r="E21" s="55"/>
      <c r="F21" s="53"/>
      <c r="G21" s="26">
        <f t="shared" si="3"/>
        <v>0</v>
      </c>
      <c r="H21" s="28"/>
      <c r="I21" s="29">
        <f t="shared" si="8"/>
        <v>0</v>
      </c>
      <c r="J21" s="28"/>
      <c r="K21" s="26">
        <f t="shared" si="4"/>
        <v>0</v>
      </c>
      <c r="L21" s="28"/>
      <c r="M21" s="177">
        <f t="shared" si="9"/>
        <v>0</v>
      </c>
      <c r="N21" s="26">
        <f t="shared" si="2"/>
        <v>0</v>
      </c>
      <c r="O21" s="173">
        <f t="shared" si="5"/>
        <v>0</v>
      </c>
      <c r="P21" s="71"/>
      <c r="Q21" s="58">
        <f>IF(I21="","",I21-(M21+P21))</f>
        <v>0</v>
      </c>
      <c r="R21" s="29">
        <f t="shared" si="7"/>
        <v>0</v>
      </c>
    </row>
    <row r="22" spans="1:18" ht="23.25" customHeight="1">
      <c r="A22" s="67"/>
      <c r="B22" s="68"/>
      <c r="C22" s="163"/>
      <c r="D22" s="161"/>
      <c r="E22" s="55"/>
      <c r="F22" s="53"/>
      <c r="G22" s="26">
        <f t="shared" si="3"/>
        <v>0</v>
      </c>
      <c r="H22" s="28"/>
      <c r="I22" s="29">
        <f t="shared" si="8"/>
        <v>0</v>
      </c>
      <c r="J22" s="28"/>
      <c r="K22" s="26">
        <f t="shared" si="4"/>
        <v>0</v>
      </c>
      <c r="L22" s="28"/>
      <c r="M22" s="177">
        <f t="shared" si="9"/>
        <v>0</v>
      </c>
      <c r="N22" s="26">
        <f t="shared" si="2"/>
        <v>0</v>
      </c>
      <c r="O22" s="173">
        <f t="shared" si="5"/>
        <v>0</v>
      </c>
      <c r="P22" s="71"/>
      <c r="Q22" s="58">
        <f t="shared" si="10"/>
        <v>0</v>
      </c>
      <c r="R22" s="29">
        <f t="shared" si="7"/>
        <v>0</v>
      </c>
    </row>
    <row r="23" spans="1:18" ht="23.25" customHeight="1">
      <c r="A23" s="67"/>
      <c r="B23" s="68"/>
      <c r="C23" s="163"/>
      <c r="D23" s="161"/>
      <c r="E23" s="55"/>
      <c r="F23" s="53"/>
      <c r="G23" s="26">
        <f t="shared" si="3"/>
        <v>0</v>
      </c>
      <c r="H23" s="28"/>
      <c r="I23" s="29">
        <f t="shared" ref="I23:I24" si="11">IF(G23="","",G23*H23)</f>
        <v>0</v>
      </c>
      <c r="J23" s="28"/>
      <c r="K23" s="26">
        <f t="shared" si="4"/>
        <v>0</v>
      </c>
      <c r="L23" s="28"/>
      <c r="M23" s="177">
        <f t="shared" si="9"/>
        <v>0</v>
      </c>
      <c r="N23" s="26">
        <f t="shared" si="2"/>
        <v>0</v>
      </c>
      <c r="O23" s="173">
        <f t="shared" si="5"/>
        <v>0</v>
      </c>
      <c r="P23" s="71"/>
      <c r="Q23" s="58">
        <f t="shared" si="10"/>
        <v>0</v>
      </c>
      <c r="R23" s="29">
        <f t="shared" si="7"/>
        <v>0</v>
      </c>
    </row>
    <row r="24" spans="1:18" ht="23.25" customHeight="1" thickBot="1">
      <c r="A24" s="69"/>
      <c r="B24" s="70"/>
      <c r="C24" s="164"/>
      <c r="D24" s="70"/>
      <c r="E24" s="56"/>
      <c r="F24" s="54"/>
      <c r="G24" s="31">
        <f t="shared" si="3"/>
        <v>0</v>
      </c>
      <c r="H24" s="30"/>
      <c r="I24" s="29">
        <f t="shared" si="11"/>
        <v>0</v>
      </c>
      <c r="J24" s="30"/>
      <c r="K24" s="31">
        <f t="shared" si="4"/>
        <v>0</v>
      </c>
      <c r="L24" s="30"/>
      <c r="M24" s="177">
        <f t="shared" ref="M24" si="12">IF(K24="","",K24*L24)</f>
        <v>0</v>
      </c>
      <c r="N24" s="26">
        <f t="shared" si="2"/>
        <v>0</v>
      </c>
      <c r="O24" s="173">
        <f t="shared" si="5"/>
        <v>0</v>
      </c>
      <c r="P24" s="72"/>
      <c r="Q24" s="58">
        <f t="shared" ref="Q24" si="13">IF(I24="","",I24-(M24+P24))</f>
        <v>0</v>
      </c>
      <c r="R24" s="59">
        <f t="shared" si="7"/>
        <v>0</v>
      </c>
    </row>
    <row r="25" spans="1:18" s="86" customFormat="1" ht="23.25" customHeight="1" thickBot="1">
      <c r="A25" s="23"/>
      <c r="B25" s="160"/>
      <c r="C25" s="162"/>
      <c r="D25" s="160"/>
      <c r="E25" s="24"/>
      <c r="F25" s="24"/>
      <c r="G25" s="24"/>
      <c r="H25" s="83" t="s">
        <v>117</v>
      </c>
      <c r="I25" s="32">
        <f>SUM(I7:I24)</f>
        <v>0</v>
      </c>
      <c r="J25" s="24"/>
      <c r="K25" s="24"/>
      <c r="L25" s="24"/>
      <c r="M25" s="178">
        <f>SUM(M7:M24)</f>
        <v>0</v>
      </c>
      <c r="N25" s="180">
        <f>SUM(N7:N24)</f>
        <v>0</v>
      </c>
      <c r="O25" s="179">
        <f>IF(N25=0,0,(N25/I25*100))</f>
        <v>0</v>
      </c>
      <c r="P25" s="27">
        <f>SUM(P7:P24)</f>
        <v>0</v>
      </c>
      <c r="Q25" s="33">
        <f>SUM(Q7:Q24)</f>
        <v>0</v>
      </c>
      <c r="R25" s="33">
        <f>IF(Q25=0,0,Q25/I25*100)</f>
        <v>0</v>
      </c>
    </row>
    <row r="26" spans="1:18" ht="28.5" customHeight="1">
      <c r="A26" s="60" t="s">
        <v>121</v>
      </c>
      <c r="B26" s="63" t="str">
        <f>IF(Q25=0,"",(Q25/I25)*100)</f>
        <v/>
      </c>
    </row>
    <row r="27" spans="1:18" ht="28.5" customHeight="1" thickBot="1">
      <c r="A27" s="61" t="s">
        <v>122</v>
      </c>
      <c r="B27" s="64" t="str">
        <f>IF(B26="","",IF(B26&gt;30,"SI","NO"))</f>
        <v/>
      </c>
      <c r="E27" s="304" t="s">
        <v>13</v>
      </c>
      <c r="F27" s="304"/>
    </row>
    <row r="28" spans="1:18" ht="28.5" customHeight="1">
      <c r="A28" s="61" t="s">
        <v>132</v>
      </c>
      <c r="B28" s="65" t="str">
        <f>IF(Q25=0,"",IF(B26&lt;30,0,Q25))</f>
        <v/>
      </c>
      <c r="E28" s="166" t="s">
        <v>8</v>
      </c>
      <c r="F28" s="169">
        <f>SUM(E7:E24)</f>
        <v>0</v>
      </c>
    </row>
    <row r="29" spans="1:18" ht="28.5" customHeight="1">
      <c r="A29" s="61" t="s">
        <v>123</v>
      </c>
      <c r="B29" s="143"/>
      <c r="C29" s="165"/>
      <c r="E29" s="167" t="s">
        <v>9</v>
      </c>
      <c r="F29" s="170"/>
      <c r="I29" s="305" t="s">
        <v>135</v>
      </c>
      <c r="J29" s="305"/>
      <c r="P29" s="305" t="s">
        <v>136</v>
      </c>
      <c r="Q29" s="305"/>
      <c r="R29" s="305"/>
    </row>
    <row r="30" spans="1:18" ht="28.5" customHeight="1" thickBot="1">
      <c r="A30" s="62" t="s">
        <v>124</v>
      </c>
      <c r="B30" s="66" t="str">
        <f>IF(B29="","",IF(B29="SI",B28*0.9,B28*0.8))</f>
        <v/>
      </c>
      <c r="E30" s="168" t="s">
        <v>10</v>
      </c>
      <c r="F30" s="66">
        <f>F29+F28</f>
        <v>0</v>
      </c>
      <c r="I30" s="306"/>
      <c r="J30" s="307"/>
      <c r="P30" s="308"/>
      <c r="Q30" s="309"/>
      <c r="R30" s="310"/>
    </row>
  </sheetData>
  <sheetProtection sheet="1" objects="1" scenarios="1"/>
  <mergeCells count="15">
    <mergeCell ref="E27:F27"/>
    <mergeCell ref="I29:J29"/>
    <mergeCell ref="I30:J30"/>
    <mergeCell ref="P29:R29"/>
    <mergeCell ref="P30:R30"/>
    <mergeCell ref="A1:R1"/>
    <mergeCell ref="F3:I3"/>
    <mergeCell ref="E3:E4"/>
    <mergeCell ref="A3:A5"/>
    <mergeCell ref="D3:D5"/>
    <mergeCell ref="C3:C5"/>
    <mergeCell ref="B3:B5"/>
    <mergeCell ref="J3:O3"/>
    <mergeCell ref="P3:P4"/>
    <mergeCell ref="Q3:R3"/>
  </mergeCells>
  <phoneticPr fontId="15" type="noConversion"/>
  <dataValidations count="3">
    <dataValidation type="list" showInputMessage="1" showErrorMessage="1" sqref="B29:C29">
      <formula1>area</formula1>
    </dataValidation>
    <dataValidation allowBlank="1" showInputMessage="1" showErrorMessage="1" prompt="Per appezzamenti omogenei è possibile indicare più fogli" sqref="C7:C24"/>
    <dataValidation allowBlank="1" showInputMessage="1" showErrorMessage="1" prompt="Per appezzamenti omogenei è possibile indicare più particelle" sqref="D7:D24"/>
  </dataValidations>
  <printOptions horizontalCentered="1"/>
  <pageMargins left="0.31496062992125984" right="0.31496062992125984" top="1.1811023622047245" bottom="0.19685039370078741" header="0.31496062992125984" footer="0.31496062992125984"/>
  <headerFooter>
    <oddHeader>&amp;L&amp;8                                        &amp;G
                   &amp;10  Giunta Regionale della Campania&amp;8
    Direzione Generale per le Politiche Agricole, Alimentari e Forestali
UOD Ufficio Centrale Supporto alle Imprese del Settore Agro-alimentare</oddHeader>
  </headerFooter>
  <ignoredErrors>
    <ignoredError sqref="O25" formula="1"/>
    <ignoredError sqref="P25" formula="1" formulaRange="1"/>
  </ignoredErrors>
  <legacyDrawingHF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A1:AX62"/>
  <sheetViews>
    <sheetView showGridLines="0" workbookViewId="0">
      <selection activeCell="F3" sqref="F3:Y3"/>
    </sheetView>
  </sheetViews>
  <sheetFormatPr baseColWidth="10" defaultColWidth="3.125" defaultRowHeight="17.25" customHeight="1"/>
  <cols>
    <col min="1" max="1" width="4.375" style="80" customWidth="1"/>
    <col min="2" max="16384" width="3.125" style="78"/>
  </cols>
  <sheetData>
    <row r="1" spans="1:50" ht="26.25" customHeight="1">
      <c r="A1" s="275" t="s">
        <v>140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row>
    <row r="2" spans="1:50" ht="9.75" customHeight="1"/>
    <row r="3" spans="1:50" ht="35.25" customHeight="1">
      <c r="A3" s="276" t="s">
        <v>189</v>
      </c>
      <c r="B3" s="276"/>
      <c r="C3" s="276"/>
      <c r="D3" s="276"/>
      <c r="E3" s="276"/>
      <c r="F3" s="277"/>
      <c r="G3" s="278"/>
      <c r="H3" s="278"/>
      <c r="I3" s="278"/>
      <c r="J3" s="278"/>
      <c r="K3" s="278"/>
      <c r="L3" s="278"/>
      <c r="M3" s="278"/>
      <c r="N3" s="278"/>
      <c r="O3" s="278"/>
      <c r="P3" s="278"/>
      <c r="Q3" s="278"/>
      <c r="R3" s="278"/>
      <c r="S3" s="278"/>
      <c r="T3" s="278"/>
      <c r="U3" s="278"/>
      <c r="V3" s="278"/>
      <c r="W3" s="278"/>
      <c r="X3" s="278"/>
      <c r="Y3" s="279"/>
      <c r="AA3" s="280" t="s">
        <v>190</v>
      </c>
      <c r="AB3" s="280"/>
      <c r="AC3" s="280"/>
      <c r="AD3" s="280"/>
      <c r="AE3" s="280"/>
      <c r="AF3" s="277"/>
      <c r="AG3" s="278"/>
      <c r="AH3" s="278"/>
      <c r="AI3" s="278"/>
      <c r="AJ3" s="278"/>
      <c r="AK3" s="278"/>
      <c r="AL3" s="278"/>
      <c r="AM3" s="278"/>
      <c r="AN3" s="278"/>
      <c r="AO3" s="278"/>
      <c r="AP3" s="278"/>
      <c r="AQ3" s="278"/>
      <c r="AR3" s="278"/>
      <c r="AS3" s="278"/>
      <c r="AT3" s="278"/>
      <c r="AU3" s="278"/>
      <c r="AV3" s="278"/>
      <c r="AW3" s="278"/>
      <c r="AX3" s="279"/>
    </row>
    <row r="4" spans="1:50" ht="41.25" customHeight="1">
      <c r="A4" s="281" t="s">
        <v>191</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row>
    <row r="5" spans="1:50" ht="31.5" customHeight="1">
      <c r="A5" s="257" t="s">
        <v>192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row>
    <row r="6" spans="1:50" ht="33" customHeight="1">
      <c r="A6" s="80" t="s">
        <v>195</v>
      </c>
      <c r="B6" s="276" t="s">
        <v>109</v>
      </c>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row>
    <row r="7" spans="1:50" ht="33" customHeight="1">
      <c r="A7" s="80" t="s">
        <v>196</v>
      </c>
      <c r="B7" s="268" t="s">
        <v>155</v>
      </c>
      <c r="C7" s="268"/>
      <c r="D7" s="268"/>
      <c r="E7" s="268"/>
      <c r="F7" s="268"/>
      <c r="G7" s="268"/>
      <c r="H7" s="268"/>
      <c r="I7" s="268"/>
      <c r="J7" s="268"/>
      <c r="K7" s="268"/>
      <c r="L7" s="268"/>
      <c r="M7" s="268"/>
      <c r="N7" s="268"/>
      <c r="O7" s="268"/>
      <c r="P7" s="268"/>
      <c r="Q7" s="268"/>
      <c r="R7" s="268"/>
      <c r="S7" s="268"/>
      <c r="T7" s="268"/>
      <c r="Y7" s="272"/>
      <c r="Z7" s="273"/>
      <c r="AA7" s="273"/>
      <c r="AB7" s="273"/>
      <c r="AC7" s="273"/>
      <c r="AD7" s="273"/>
      <c r="AE7" s="273"/>
      <c r="AF7" s="273"/>
      <c r="AG7" s="273"/>
      <c r="AH7" s="273"/>
      <c r="AI7" s="273"/>
      <c r="AJ7" s="273"/>
      <c r="AK7" s="273"/>
      <c r="AL7" s="274"/>
    </row>
    <row r="8" spans="1:50" ht="33" customHeight="1">
      <c r="A8" s="80" t="s">
        <v>197</v>
      </c>
      <c r="B8" s="268" t="s">
        <v>193</v>
      </c>
      <c r="C8" s="268"/>
      <c r="D8" s="268"/>
      <c r="E8" s="268"/>
      <c r="F8" s="268"/>
      <c r="G8" s="277"/>
      <c r="H8" s="278"/>
      <c r="I8" s="278"/>
      <c r="J8" s="278"/>
      <c r="K8" s="278"/>
      <c r="L8" s="278"/>
      <c r="M8" s="278"/>
      <c r="N8" s="278"/>
      <c r="O8" s="278"/>
      <c r="P8" s="279"/>
      <c r="Q8" s="79"/>
      <c r="R8" s="319" t="s">
        <v>194</v>
      </c>
      <c r="S8" s="319"/>
      <c r="T8" s="320"/>
      <c r="U8" s="278"/>
      <c r="V8" s="278"/>
      <c r="W8" s="279"/>
      <c r="Y8" s="276" t="s">
        <v>35</v>
      </c>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row>
    <row r="9" spans="1:50" ht="33" customHeight="1">
      <c r="A9" s="80" t="s">
        <v>198</v>
      </c>
      <c r="B9" s="268" t="s">
        <v>138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320"/>
      <c r="AM9" s="323"/>
      <c r="AN9" s="323"/>
      <c r="AO9" s="323"/>
      <c r="AP9" s="324"/>
      <c r="AQ9" s="79"/>
      <c r="AR9" s="79"/>
      <c r="AS9" s="79"/>
      <c r="AT9" s="79"/>
      <c r="AU9" s="79"/>
      <c r="AV9" s="79"/>
      <c r="AW9" s="79"/>
      <c r="AX9" s="79"/>
    </row>
    <row r="10" spans="1:50" ht="8.25" customHeight="1">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144"/>
      <c r="AM10" s="144"/>
      <c r="AN10" s="144"/>
      <c r="AO10" s="145"/>
      <c r="AP10" s="145"/>
      <c r="AQ10" s="79"/>
      <c r="AR10" s="79"/>
      <c r="AS10" s="79"/>
      <c r="AT10" s="79"/>
      <c r="AU10" s="79"/>
      <c r="AV10" s="79"/>
      <c r="AW10" s="79"/>
      <c r="AX10" s="79"/>
    </row>
    <row r="11" spans="1:50" ht="33" customHeight="1">
      <c r="A11" s="80" t="s">
        <v>199</v>
      </c>
      <c r="B11" s="268" t="s">
        <v>125</v>
      </c>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9"/>
      <c r="AH11" s="270"/>
      <c r="AI11" s="270"/>
      <c r="AJ11" s="270"/>
      <c r="AK11" s="270"/>
      <c r="AL11" s="270"/>
      <c r="AM11" s="270"/>
      <c r="AN11" s="271"/>
      <c r="AO11" s="79"/>
      <c r="AP11" s="79"/>
    </row>
    <row r="12" spans="1:50" ht="9" customHeight="1">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85"/>
      <c r="AH12" s="85"/>
      <c r="AI12" s="85"/>
      <c r="AJ12" s="85"/>
      <c r="AK12" s="85"/>
      <c r="AL12" s="85"/>
      <c r="AM12" s="85"/>
      <c r="AN12" s="85"/>
      <c r="AO12" s="79"/>
      <c r="AP12" s="79"/>
    </row>
    <row r="13" spans="1:50" ht="19.5" customHeight="1">
      <c r="A13" s="80" t="s">
        <v>200</v>
      </c>
      <c r="B13" s="76"/>
      <c r="C13" s="79"/>
      <c r="D13" s="268" t="s">
        <v>127</v>
      </c>
      <c r="E13" s="268"/>
      <c r="F13" s="268"/>
      <c r="G13" s="268"/>
      <c r="H13" s="268"/>
      <c r="I13" s="268"/>
      <c r="J13" s="268"/>
      <c r="K13" s="268"/>
      <c r="L13" s="268"/>
      <c r="M13" s="268"/>
      <c r="N13" s="268"/>
      <c r="O13" s="268"/>
      <c r="P13" s="268"/>
      <c r="Q13" s="268"/>
      <c r="R13" s="268"/>
      <c r="S13" s="268"/>
      <c r="T13" s="268"/>
      <c r="U13" s="268"/>
      <c r="V13" s="268"/>
      <c r="W13" s="322" t="s">
        <v>205</v>
      </c>
      <c r="X13" s="322"/>
      <c r="Y13" s="322"/>
      <c r="Z13" s="76"/>
      <c r="AA13" s="79"/>
      <c r="AB13" s="319" t="s">
        <v>128</v>
      </c>
      <c r="AC13" s="319"/>
      <c r="AD13" s="319"/>
      <c r="AE13" s="319"/>
      <c r="AF13" s="319"/>
      <c r="AG13" s="319"/>
      <c r="AH13" s="319"/>
      <c r="AI13" s="319"/>
      <c r="AJ13" s="319"/>
      <c r="AK13" s="319"/>
      <c r="AL13" s="319"/>
      <c r="AM13" s="319"/>
      <c r="AN13" s="319"/>
      <c r="AO13" s="319"/>
      <c r="AP13" s="319"/>
      <c r="AQ13" s="319"/>
      <c r="AR13" s="319"/>
      <c r="AS13" s="325"/>
      <c r="AT13" s="326"/>
      <c r="AU13" s="326"/>
      <c r="AV13" s="326"/>
      <c r="AW13" s="326"/>
      <c r="AX13" s="327"/>
    </row>
    <row r="14" spans="1:50" ht="10.5" customHeight="1"/>
    <row r="15" spans="1:50" ht="19.5" customHeight="1">
      <c r="D15" s="276" t="s">
        <v>126</v>
      </c>
      <c r="E15" s="276"/>
      <c r="F15" s="276"/>
      <c r="G15" s="320"/>
      <c r="H15" s="323"/>
      <c r="I15" s="323"/>
      <c r="J15" s="323"/>
      <c r="K15" s="324"/>
      <c r="M15" s="268" t="s">
        <v>202</v>
      </c>
      <c r="N15" s="268"/>
      <c r="O15" s="268"/>
      <c r="P15" s="268"/>
      <c r="Q15" s="268"/>
      <c r="R15" s="268"/>
      <c r="S15" s="268"/>
      <c r="T15" s="268"/>
      <c r="U15" s="268"/>
      <c r="V15" s="268"/>
      <c r="W15" s="268"/>
      <c r="Y15" s="277"/>
      <c r="Z15" s="278"/>
      <c r="AA15" s="278"/>
      <c r="AB15" s="278"/>
      <c r="AC15" s="278"/>
      <c r="AD15" s="278"/>
      <c r="AE15" s="278"/>
      <c r="AF15" s="278"/>
      <c r="AG15" s="278"/>
      <c r="AH15" s="278"/>
      <c r="AI15" s="278"/>
      <c r="AJ15" s="278"/>
      <c r="AK15" s="278"/>
      <c r="AL15" s="278"/>
      <c r="AM15" s="278"/>
      <c r="AN15" s="278"/>
      <c r="AO15" s="278"/>
      <c r="AP15" s="278"/>
      <c r="AQ15" s="279"/>
    </row>
    <row r="16" spans="1:50" ht="19.5" customHeight="1"/>
    <row r="17" spans="1:50" ht="19.5" customHeight="1">
      <c r="A17" s="80" t="s">
        <v>201</v>
      </c>
      <c r="B17" s="76"/>
      <c r="D17" s="268" t="s">
        <v>204</v>
      </c>
      <c r="E17" s="268"/>
      <c r="F17" s="268"/>
      <c r="G17" s="268"/>
      <c r="H17" s="268"/>
      <c r="I17" s="268"/>
      <c r="J17" s="268"/>
      <c r="K17" s="268"/>
      <c r="L17" s="268"/>
      <c r="M17" s="268"/>
      <c r="N17" s="268"/>
      <c r="O17" s="268"/>
      <c r="P17" s="268"/>
      <c r="Q17" s="268"/>
      <c r="R17" s="268"/>
      <c r="S17" s="268"/>
      <c r="T17" s="268"/>
      <c r="U17" s="268"/>
      <c r="V17" s="268"/>
      <c r="W17" s="268"/>
      <c r="X17" s="268"/>
      <c r="Y17" s="322" t="s">
        <v>205</v>
      </c>
      <c r="Z17" s="322"/>
      <c r="AA17" s="322"/>
      <c r="AB17" s="322"/>
      <c r="AC17" s="322"/>
      <c r="AE17" s="76"/>
      <c r="AF17" s="319" t="s">
        <v>206</v>
      </c>
      <c r="AG17" s="319"/>
      <c r="AH17" s="319"/>
      <c r="AI17" s="319"/>
      <c r="AJ17" s="319"/>
      <c r="AK17" s="319"/>
      <c r="AL17" s="319"/>
      <c r="AM17" s="319"/>
      <c r="AN17" s="319"/>
      <c r="AO17" s="319"/>
      <c r="AP17" s="319"/>
      <c r="AQ17" s="319"/>
      <c r="AR17" s="319"/>
      <c r="AS17" s="319"/>
      <c r="AT17" s="319"/>
      <c r="AU17" s="319"/>
      <c r="AV17" s="319"/>
      <c r="AW17" s="319"/>
      <c r="AX17" s="319"/>
    </row>
    <row r="18" spans="1:50" ht="8.25" customHeight="1"/>
    <row r="19" spans="1:50" ht="19.5" customHeight="1">
      <c r="B19" s="325"/>
      <c r="C19" s="326"/>
      <c r="D19" s="326"/>
      <c r="E19" s="326"/>
      <c r="F19" s="326"/>
      <c r="G19" s="327"/>
      <c r="I19" s="319" t="s">
        <v>126</v>
      </c>
      <c r="J19" s="319"/>
      <c r="K19" s="319"/>
      <c r="L19" s="320"/>
      <c r="M19" s="323"/>
      <c r="N19" s="323"/>
      <c r="O19" s="323"/>
      <c r="P19" s="324"/>
      <c r="R19" s="319" t="s">
        <v>130</v>
      </c>
      <c r="S19" s="319"/>
      <c r="T19" s="319"/>
      <c r="U19" s="319"/>
      <c r="V19" s="319"/>
      <c r="W19" s="319"/>
      <c r="X19" s="319"/>
      <c r="Y19" s="319"/>
      <c r="Z19" s="319"/>
      <c r="AA19" s="319"/>
      <c r="AB19" s="319"/>
      <c r="AC19" s="277"/>
      <c r="AD19" s="278"/>
      <c r="AE19" s="278"/>
      <c r="AF19" s="278"/>
      <c r="AG19" s="278"/>
      <c r="AH19" s="278"/>
      <c r="AI19" s="278"/>
      <c r="AJ19" s="278"/>
      <c r="AK19" s="278"/>
      <c r="AL19" s="278"/>
      <c r="AM19" s="278"/>
      <c r="AN19" s="278"/>
      <c r="AO19" s="278"/>
      <c r="AP19" s="278"/>
      <c r="AQ19" s="278"/>
      <c r="AR19" s="279"/>
      <c r="AS19" s="319" t="s">
        <v>129</v>
      </c>
      <c r="AT19" s="319"/>
      <c r="AU19" s="319"/>
      <c r="AV19" s="319"/>
      <c r="AW19" s="319"/>
      <c r="AX19" s="319"/>
    </row>
    <row r="20" spans="1:50" ht="9.75" customHeight="1"/>
    <row r="21" spans="1:50" ht="17.25" customHeight="1">
      <c r="B21" s="268" t="s">
        <v>36</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321"/>
      <c r="AT21" s="269"/>
      <c r="AU21" s="270"/>
      <c r="AV21" s="270"/>
      <c r="AW21" s="270"/>
      <c r="AX21" s="271"/>
    </row>
    <row r="22" spans="1:50" ht="18" customHeight="1"/>
    <row r="23" spans="1:50" ht="19.5" customHeight="1">
      <c r="A23" s="80" t="s">
        <v>203</v>
      </c>
      <c r="B23" s="76"/>
      <c r="D23" s="276" t="s">
        <v>208</v>
      </c>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row>
    <row r="24" spans="1:50" ht="9" customHeight="1"/>
    <row r="25" spans="1:50" ht="31.5" customHeight="1">
      <c r="D25" s="311" t="s">
        <v>209</v>
      </c>
      <c r="E25" s="311"/>
      <c r="F25" s="311"/>
      <c r="G25" s="311"/>
      <c r="H25" s="311"/>
      <c r="I25" s="311"/>
      <c r="J25" s="311"/>
      <c r="K25" s="311"/>
      <c r="L25" s="311"/>
      <c r="M25" s="311" t="s">
        <v>210</v>
      </c>
      <c r="N25" s="311"/>
      <c r="O25" s="311"/>
      <c r="P25" s="311"/>
      <c r="Q25" s="311"/>
      <c r="R25" s="311"/>
      <c r="S25" s="311"/>
      <c r="T25" s="311"/>
      <c r="U25" s="311"/>
      <c r="V25" s="311"/>
      <c r="W25" s="311"/>
      <c r="X25" s="311"/>
      <c r="Y25" s="311"/>
      <c r="Z25" s="311"/>
      <c r="AA25" s="311"/>
      <c r="AB25" s="311"/>
      <c r="AC25" s="311"/>
      <c r="AD25" s="311"/>
      <c r="AE25" s="311"/>
      <c r="AF25" s="311"/>
      <c r="AG25" s="311" t="s">
        <v>211</v>
      </c>
      <c r="AH25" s="311"/>
      <c r="AI25" s="311"/>
      <c r="AJ25" s="311"/>
      <c r="AK25" s="311"/>
      <c r="AL25" s="311"/>
      <c r="AM25" s="311" t="s">
        <v>212</v>
      </c>
      <c r="AN25" s="311"/>
      <c r="AO25" s="311"/>
      <c r="AP25" s="311"/>
      <c r="AQ25" s="311"/>
      <c r="AR25" s="311"/>
      <c r="AS25" s="311" t="s">
        <v>213</v>
      </c>
      <c r="AT25" s="311"/>
      <c r="AU25" s="311"/>
      <c r="AV25" s="311"/>
      <c r="AW25" s="311"/>
      <c r="AX25" s="311"/>
    </row>
    <row r="26" spans="1:50" ht="31.5" customHeight="1">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8"/>
      <c r="AH26" s="318"/>
      <c r="AI26" s="318"/>
      <c r="AJ26" s="318"/>
      <c r="AK26" s="318"/>
      <c r="AL26" s="318"/>
      <c r="AM26" s="318"/>
      <c r="AN26" s="318"/>
      <c r="AO26" s="318"/>
      <c r="AP26" s="318"/>
      <c r="AQ26" s="318"/>
      <c r="AR26" s="318"/>
      <c r="AS26" s="318"/>
      <c r="AT26" s="318"/>
      <c r="AU26" s="318"/>
      <c r="AV26" s="318"/>
      <c r="AW26" s="318"/>
      <c r="AX26" s="318"/>
    </row>
    <row r="27" spans="1:50" ht="31.5" customHeight="1">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8"/>
      <c r="AH27" s="318"/>
      <c r="AI27" s="318"/>
      <c r="AJ27" s="318"/>
      <c r="AK27" s="318"/>
      <c r="AL27" s="318"/>
      <c r="AM27" s="318"/>
      <c r="AN27" s="318"/>
      <c r="AO27" s="318"/>
      <c r="AP27" s="318"/>
      <c r="AQ27" s="318"/>
      <c r="AR27" s="318"/>
      <c r="AS27" s="318"/>
      <c r="AT27" s="318"/>
      <c r="AU27" s="318"/>
      <c r="AV27" s="318"/>
      <c r="AW27" s="318"/>
      <c r="AX27" s="318"/>
    </row>
    <row r="28" spans="1:50" ht="31.5" customHeight="1">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8"/>
      <c r="AH28" s="318"/>
      <c r="AI28" s="318"/>
      <c r="AJ28" s="318"/>
      <c r="AK28" s="318"/>
      <c r="AL28" s="318"/>
      <c r="AM28" s="318"/>
      <c r="AN28" s="318"/>
      <c r="AO28" s="318"/>
      <c r="AP28" s="318"/>
      <c r="AQ28" s="318"/>
      <c r="AR28" s="318"/>
      <c r="AS28" s="318"/>
      <c r="AT28" s="318"/>
      <c r="AU28" s="318"/>
      <c r="AV28" s="318"/>
      <c r="AW28" s="318"/>
      <c r="AX28" s="318"/>
    </row>
    <row r="29" spans="1:50" ht="31.5" customHeight="1">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8"/>
      <c r="AH29" s="318"/>
      <c r="AI29" s="318"/>
      <c r="AJ29" s="318"/>
      <c r="AK29" s="318"/>
      <c r="AL29" s="318"/>
      <c r="AM29" s="318"/>
      <c r="AN29" s="318"/>
      <c r="AO29" s="318"/>
      <c r="AP29" s="318"/>
      <c r="AQ29" s="318"/>
      <c r="AR29" s="318"/>
      <c r="AS29" s="318"/>
      <c r="AT29" s="318"/>
      <c r="AU29" s="318"/>
      <c r="AV29" s="318"/>
      <c r="AW29" s="318"/>
      <c r="AX29" s="318"/>
    </row>
    <row r="30" spans="1:50" ht="31.5" customHeight="1">
      <c r="D30" s="314" t="s">
        <v>117</v>
      </c>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6"/>
      <c r="AG30" s="313">
        <f>SUM(AG26:AL29)</f>
        <v>0</v>
      </c>
      <c r="AH30" s="313"/>
      <c r="AI30" s="313"/>
      <c r="AJ30" s="313"/>
      <c r="AK30" s="313"/>
      <c r="AL30" s="313"/>
      <c r="AM30" s="313">
        <f t="shared" ref="AM30" si="0">SUM(AM26:AR29)</f>
        <v>0</v>
      </c>
      <c r="AN30" s="313"/>
      <c r="AO30" s="313"/>
      <c r="AP30" s="313"/>
      <c r="AQ30" s="313"/>
      <c r="AR30" s="313"/>
      <c r="AS30" s="313">
        <f t="shared" ref="AS30" si="1">SUM(AS26:AX29)</f>
        <v>0</v>
      </c>
      <c r="AT30" s="313"/>
      <c r="AU30" s="313"/>
      <c r="AV30" s="313"/>
      <c r="AW30" s="313"/>
      <c r="AX30" s="313"/>
    </row>
    <row r="31" spans="1:50" ht="18.75" customHeight="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2"/>
      <c r="AH31" s="122"/>
      <c r="AI31" s="122"/>
      <c r="AJ31" s="122"/>
      <c r="AK31" s="122"/>
      <c r="AL31" s="122"/>
      <c r="AM31" s="122"/>
      <c r="AN31" s="122"/>
      <c r="AO31" s="122"/>
      <c r="AP31" s="122"/>
      <c r="AQ31" s="122"/>
      <c r="AR31" s="122"/>
      <c r="AS31" s="122"/>
      <c r="AT31" s="122"/>
      <c r="AU31" s="122"/>
      <c r="AV31" s="122"/>
      <c r="AW31" s="122"/>
      <c r="AX31" s="122"/>
    </row>
    <row r="32" spans="1:50" ht="19.5" customHeight="1">
      <c r="A32" s="80" t="s">
        <v>207</v>
      </c>
      <c r="B32" s="76"/>
      <c r="D32" s="276" t="s">
        <v>215</v>
      </c>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row>
    <row r="33" spans="1:50" ht="7.5" customHeight="1"/>
    <row r="34" spans="1:50" ht="25.5" customHeight="1">
      <c r="D34" s="311" t="s">
        <v>131</v>
      </c>
      <c r="E34" s="311"/>
      <c r="F34" s="311"/>
      <c r="G34" s="311"/>
      <c r="H34" s="311"/>
      <c r="I34" s="311"/>
      <c r="J34" s="311"/>
      <c r="K34" s="311"/>
      <c r="L34" s="311"/>
      <c r="M34" s="311"/>
      <c r="N34" s="311"/>
      <c r="O34" s="311"/>
      <c r="P34" s="311"/>
      <c r="Q34" s="311"/>
      <c r="R34" s="311"/>
      <c r="S34" s="311"/>
      <c r="T34" s="311"/>
      <c r="U34" s="311"/>
      <c r="V34" s="311"/>
      <c r="W34" s="311"/>
      <c r="X34" s="311" t="s">
        <v>216</v>
      </c>
      <c r="Y34" s="311"/>
      <c r="Z34" s="311"/>
      <c r="AA34" s="311"/>
      <c r="AB34" s="311"/>
      <c r="AC34" s="311"/>
    </row>
    <row r="35" spans="1:50" ht="25.5" customHeight="1">
      <c r="D35" s="312"/>
      <c r="E35" s="312"/>
      <c r="F35" s="312"/>
      <c r="G35" s="312"/>
      <c r="H35" s="312"/>
      <c r="I35" s="312"/>
      <c r="J35" s="312"/>
      <c r="K35" s="312"/>
      <c r="L35" s="312"/>
      <c r="M35" s="312"/>
      <c r="N35" s="312"/>
      <c r="O35" s="312"/>
      <c r="P35" s="312"/>
      <c r="Q35" s="312"/>
      <c r="R35" s="312"/>
      <c r="S35" s="312"/>
      <c r="T35" s="312"/>
      <c r="U35" s="312"/>
      <c r="V35" s="312"/>
      <c r="W35" s="312"/>
      <c r="X35" s="318"/>
      <c r="Y35" s="318"/>
      <c r="Z35" s="318"/>
      <c r="AA35" s="318"/>
      <c r="AB35" s="318"/>
      <c r="AC35" s="318"/>
    </row>
    <row r="36" spans="1:50" ht="25.5" customHeight="1">
      <c r="D36" s="312"/>
      <c r="E36" s="312"/>
      <c r="F36" s="312"/>
      <c r="G36" s="312"/>
      <c r="H36" s="312"/>
      <c r="I36" s="312"/>
      <c r="J36" s="312"/>
      <c r="K36" s="312"/>
      <c r="L36" s="312"/>
      <c r="M36" s="312"/>
      <c r="N36" s="312"/>
      <c r="O36" s="312"/>
      <c r="P36" s="312"/>
      <c r="Q36" s="312"/>
      <c r="R36" s="312"/>
      <c r="S36" s="312"/>
      <c r="T36" s="312"/>
      <c r="U36" s="312"/>
      <c r="V36" s="312"/>
      <c r="W36" s="312"/>
      <c r="X36" s="318"/>
      <c r="Y36" s="318"/>
      <c r="Z36" s="318"/>
      <c r="AA36" s="318"/>
      <c r="AB36" s="318"/>
      <c r="AC36" s="318"/>
    </row>
    <row r="37" spans="1:50" ht="25.5" customHeight="1">
      <c r="D37" s="312"/>
      <c r="E37" s="312"/>
      <c r="F37" s="312"/>
      <c r="G37" s="312"/>
      <c r="H37" s="312"/>
      <c r="I37" s="312"/>
      <c r="J37" s="312"/>
      <c r="K37" s="312"/>
      <c r="L37" s="312"/>
      <c r="M37" s="312"/>
      <c r="N37" s="312"/>
      <c r="O37" s="312"/>
      <c r="P37" s="312"/>
      <c r="Q37" s="312"/>
      <c r="R37" s="312"/>
      <c r="S37" s="312"/>
      <c r="T37" s="312"/>
      <c r="U37" s="312"/>
      <c r="V37" s="312"/>
      <c r="W37" s="312"/>
      <c r="X37" s="318"/>
      <c r="Y37" s="318"/>
      <c r="Z37" s="318"/>
      <c r="AA37" s="318"/>
      <c r="AB37" s="318"/>
      <c r="AC37" s="318"/>
    </row>
    <row r="38" spans="1:50" ht="25.5" customHeight="1">
      <c r="D38" s="317" t="s">
        <v>117</v>
      </c>
      <c r="E38" s="317"/>
      <c r="F38" s="317"/>
      <c r="G38" s="317"/>
      <c r="H38" s="317"/>
      <c r="I38" s="317"/>
      <c r="J38" s="317"/>
      <c r="K38" s="317"/>
      <c r="L38" s="317"/>
      <c r="M38" s="317"/>
      <c r="N38" s="317"/>
      <c r="O38" s="317"/>
      <c r="P38" s="317"/>
      <c r="Q38" s="317"/>
      <c r="R38" s="317"/>
      <c r="S38" s="317"/>
      <c r="T38" s="317"/>
      <c r="U38" s="317"/>
      <c r="V38" s="317"/>
      <c r="W38" s="317"/>
      <c r="X38" s="313">
        <f>SUM(X35:AC37)</f>
        <v>0</v>
      </c>
      <c r="Y38" s="313"/>
      <c r="Z38" s="313"/>
      <c r="AA38" s="313"/>
      <c r="AB38" s="313"/>
      <c r="AC38" s="313"/>
    </row>
    <row r="39" spans="1:50" ht="18" customHeight="1"/>
    <row r="40" spans="1:50" ht="19.5" customHeight="1">
      <c r="A40" s="80" t="s">
        <v>214</v>
      </c>
      <c r="B40" s="76"/>
      <c r="D40" s="276" t="s">
        <v>218</v>
      </c>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row>
    <row r="41" spans="1:50" ht="8.25" customHeight="1"/>
    <row r="42" spans="1:50" ht="25.5" customHeight="1">
      <c r="D42" s="311" t="s">
        <v>131</v>
      </c>
      <c r="E42" s="311"/>
      <c r="F42" s="311"/>
      <c r="G42" s="311"/>
      <c r="H42" s="311"/>
      <c r="I42" s="311"/>
      <c r="J42" s="311"/>
      <c r="K42" s="311"/>
      <c r="L42" s="311"/>
      <c r="M42" s="311"/>
      <c r="N42" s="311"/>
      <c r="O42" s="311"/>
      <c r="P42" s="311"/>
      <c r="Q42" s="311"/>
      <c r="R42" s="311"/>
      <c r="S42" s="311"/>
      <c r="T42" s="311"/>
      <c r="U42" s="311"/>
      <c r="V42" s="311"/>
      <c r="W42" s="311"/>
      <c r="X42" s="311" t="s">
        <v>216</v>
      </c>
      <c r="Y42" s="311"/>
      <c r="Z42" s="311"/>
      <c r="AA42" s="311"/>
      <c r="AB42" s="311"/>
      <c r="AC42" s="311"/>
    </row>
    <row r="43" spans="1:50" ht="25.5" customHeight="1">
      <c r="D43" s="312"/>
      <c r="E43" s="312"/>
      <c r="F43" s="312"/>
      <c r="G43" s="312"/>
      <c r="H43" s="312"/>
      <c r="I43" s="312"/>
      <c r="J43" s="312"/>
      <c r="K43" s="312"/>
      <c r="L43" s="312"/>
      <c r="M43" s="312"/>
      <c r="N43" s="312"/>
      <c r="O43" s="312"/>
      <c r="P43" s="312"/>
      <c r="Q43" s="312"/>
      <c r="R43" s="312"/>
      <c r="S43" s="312"/>
      <c r="T43" s="312"/>
      <c r="U43" s="312"/>
      <c r="V43" s="312"/>
      <c r="W43" s="312"/>
      <c r="X43" s="318"/>
      <c r="Y43" s="318"/>
      <c r="Z43" s="318"/>
      <c r="AA43" s="318"/>
      <c r="AB43" s="318"/>
      <c r="AC43" s="318"/>
    </row>
    <row r="44" spans="1:50" ht="25.5" customHeight="1">
      <c r="D44" s="312"/>
      <c r="E44" s="312"/>
      <c r="F44" s="312"/>
      <c r="G44" s="312"/>
      <c r="H44" s="312"/>
      <c r="I44" s="312"/>
      <c r="J44" s="312"/>
      <c r="K44" s="312"/>
      <c r="L44" s="312"/>
      <c r="M44" s="312"/>
      <c r="N44" s="312"/>
      <c r="O44" s="312"/>
      <c r="P44" s="312"/>
      <c r="Q44" s="312"/>
      <c r="R44" s="312"/>
      <c r="S44" s="312"/>
      <c r="T44" s="312"/>
      <c r="U44" s="312"/>
      <c r="V44" s="312"/>
      <c r="W44" s="312"/>
      <c r="X44" s="318"/>
      <c r="Y44" s="318"/>
      <c r="Z44" s="318"/>
      <c r="AA44" s="318"/>
      <c r="AB44" s="318"/>
      <c r="AC44" s="318"/>
    </row>
    <row r="45" spans="1:50" ht="25.5" customHeight="1">
      <c r="D45" s="312"/>
      <c r="E45" s="312"/>
      <c r="F45" s="312"/>
      <c r="G45" s="312"/>
      <c r="H45" s="312"/>
      <c r="I45" s="312"/>
      <c r="J45" s="312"/>
      <c r="K45" s="312"/>
      <c r="L45" s="312"/>
      <c r="M45" s="312"/>
      <c r="N45" s="312"/>
      <c r="O45" s="312"/>
      <c r="P45" s="312"/>
      <c r="Q45" s="312"/>
      <c r="R45" s="312"/>
      <c r="S45" s="312"/>
      <c r="T45" s="312"/>
      <c r="U45" s="312"/>
      <c r="V45" s="312"/>
      <c r="W45" s="312"/>
      <c r="X45" s="318"/>
      <c r="Y45" s="318"/>
      <c r="Z45" s="318"/>
      <c r="AA45" s="318"/>
      <c r="AB45" s="318"/>
      <c r="AC45" s="318"/>
    </row>
    <row r="46" spans="1:50" ht="25.5" customHeight="1">
      <c r="D46" s="317" t="s">
        <v>117</v>
      </c>
      <c r="E46" s="317"/>
      <c r="F46" s="317"/>
      <c r="G46" s="317"/>
      <c r="H46" s="317"/>
      <c r="I46" s="317"/>
      <c r="J46" s="317"/>
      <c r="K46" s="317"/>
      <c r="L46" s="317"/>
      <c r="M46" s="317"/>
      <c r="N46" s="317"/>
      <c r="O46" s="317"/>
      <c r="P46" s="317"/>
      <c r="Q46" s="317"/>
      <c r="R46" s="317"/>
      <c r="S46" s="317"/>
      <c r="T46" s="317"/>
      <c r="U46" s="317"/>
      <c r="V46" s="317"/>
      <c r="W46" s="317"/>
      <c r="X46" s="313">
        <f>SUM(X43:AC45)</f>
        <v>0</v>
      </c>
      <c r="Y46" s="313"/>
      <c r="Z46" s="313"/>
      <c r="AA46" s="313"/>
      <c r="AB46" s="313"/>
      <c r="AC46" s="313"/>
    </row>
    <row r="47" spans="1:50" ht="10.5" customHeight="1"/>
    <row r="48" spans="1:50" ht="27" customHeight="1">
      <c r="A48" s="80" t="s">
        <v>217</v>
      </c>
      <c r="B48" s="268" t="s">
        <v>150</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321"/>
      <c r="AO48" s="272"/>
      <c r="AP48" s="273"/>
      <c r="AQ48" s="273"/>
      <c r="AR48" s="273"/>
      <c r="AS48" s="273"/>
      <c r="AT48" s="273"/>
      <c r="AU48" s="273"/>
      <c r="AV48" s="273"/>
      <c r="AW48" s="273"/>
      <c r="AX48" s="274"/>
    </row>
    <row r="49" spans="1:50" ht="8.25" customHeight="1"/>
    <row r="50" spans="1:50" ht="19.5" customHeight="1">
      <c r="A50" s="80" t="s">
        <v>219</v>
      </c>
      <c r="B50" s="76"/>
      <c r="C50" s="79"/>
      <c r="D50" s="268" t="s">
        <v>157</v>
      </c>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row>
    <row r="51" spans="1:50" ht="11.25" customHeight="1"/>
    <row r="52" spans="1:50" ht="30.75" customHeight="1">
      <c r="A52" s="80" t="s">
        <v>156</v>
      </c>
      <c r="B52" s="276" t="s">
        <v>159</v>
      </c>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row>
    <row r="53" spans="1:50" ht="10.5" customHeight="1"/>
    <row r="54" spans="1:50" ht="30.75" customHeight="1">
      <c r="A54" s="80" t="s">
        <v>158</v>
      </c>
      <c r="B54" s="263" t="s">
        <v>161</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row>
    <row r="55" spans="1:50" ht="9.75" customHeight="1"/>
    <row r="56" spans="1:50" ht="30.75" customHeight="1">
      <c r="A56" s="80" t="s">
        <v>160</v>
      </c>
      <c r="B56" s="263" t="s">
        <v>163</v>
      </c>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row>
    <row r="57" spans="1:50" ht="9.75" customHeight="1"/>
    <row r="58" spans="1:50" ht="30.75" customHeight="1">
      <c r="A58" s="80" t="s">
        <v>162</v>
      </c>
      <c r="B58" s="276" t="s">
        <v>165</v>
      </c>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row>
    <row r="59" spans="1:50" ht="8.25" customHeight="1"/>
    <row r="60" spans="1:50" ht="30.75" customHeight="1">
      <c r="A60" s="80" t="s">
        <v>164</v>
      </c>
      <c r="B60" s="276" t="s">
        <v>166</v>
      </c>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row>
    <row r="61" spans="1:50" ht="17.25" customHeight="1">
      <c r="A61" s="255" t="s">
        <v>135</v>
      </c>
      <c r="B61" s="255"/>
      <c r="C61" s="255"/>
      <c r="D61" s="255"/>
      <c r="E61" s="255"/>
      <c r="F61" s="255"/>
      <c r="G61" s="255"/>
      <c r="H61" s="255"/>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256" t="s">
        <v>136</v>
      </c>
      <c r="AL61" s="256"/>
      <c r="AM61" s="256"/>
      <c r="AN61" s="256"/>
      <c r="AO61" s="256"/>
      <c r="AP61" s="256"/>
      <c r="AQ61" s="256"/>
      <c r="AR61" s="256"/>
      <c r="AS61" s="256"/>
      <c r="AT61" s="256"/>
      <c r="AU61" s="256"/>
      <c r="AV61" s="256"/>
      <c r="AW61" s="256"/>
      <c r="AX61" s="256"/>
    </row>
    <row r="62" spans="1:50" ht="34.5" customHeight="1">
      <c r="A62" s="245"/>
      <c r="B62" s="246"/>
      <c r="C62" s="246"/>
      <c r="D62" s="246"/>
      <c r="E62" s="246"/>
      <c r="F62" s="246"/>
      <c r="G62" s="246"/>
      <c r="H62" s="247"/>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248"/>
      <c r="AL62" s="249"/>
      <c r="AM62" s="249"/>
      <c r="AN62" s="249"/>
      <c r="AO62" s="249"/>
      <c r="AP62" s="249"/>
      <c r="AQ62" s="249"/>
      <c r="AR62" s="249"/>
      <c r="AS62" s="249"/>
      <c r="AT62" s="249"/>
      <c r="AU62" s="249"/>
      <c r="AV62" s="249"/>
      <c r="AW62" s="249"/>
      <c r="AX62" s="250"/>
    </row>
  </sheetData>
  <sheetProtection sheet="1" objects="1" scenarios="1"/>
  <mergeCells count="102">
    <mergeCell ref="G15:K15"/>
    <mergeCell ref="D44:W44"/>
    <mergeCell ref="X44:AC44"/>
    <mergeCell ref="A61:H61"/>
    <mergeCell ref="B11:AF11"/>
    <mergeCell ref="AG11:AN11"/>
    <mergeCell ref="B9:AK9"/>
    <mergeCell ref="AL9:AP9"/>
    <mergeCell ref="AS13:AX13"/>
    <mergeCell ref="M15:W15"/>
    <mergeCell ref="D13:V13"/>
    <mergeCell ref="W13:Y13"/>
    <mergeCell ref="AB13:AR13"/>
    <mergeCell ref="Y15:AQ15"/>
    <mergeCell ref="D15:F15"/>
    <mergeCell ref="D38:W38"/>
    <mergeCell ref="X38:AC38"/>
    <mergeCell ref="D36:W36"/>
    <mergeCell ref="X36:AC36"/>
    <mergeCell ref="D17:X17"/>
    <mergeCell ref="AF17:AX17"/>
    <mergeCell ref="AG28:AL28"/>
    <mergeCell ref="AM28:AR28"/>
    <mergeCell ref="AS28:AX28"/>
    <mergeCell ref="A62:H62"/>
    <mergeCell ref="AK61:AX61"/>
    <mergeCell ref="AK62:AX62"/>
    <mergeCell ref="AO48:AX48"/>
    <mergeCell ref="B48:AN48"/>
    <mergeCell ref="Y17:AC17"/>
    <mergeCell ref="I19:K19"/>
    <mergeCell ref="L19:P19"/>
    <mergeCell ref="R19:AB19"/>
    <mergeCell ref="AC19:AR19"/>
    <mergeCell ref="B19:G19"/>
    <mergeCell ref="AT21:AX21"/>
    <mergeCell ref="B21:AS21"/>
    <mergeCell ref="AS19:AX19"/>
    <mergeCell ref="D23:AX23"/>
    <mergeCell ref="D25:L25"/>
    <mergeCell ref="M25:AF25"/>
    <mergeCell ref="AG25:AL25"/>
    <mergeCell ref="AM25:AR25"/>
    <mergeCell ref="AS25:AX25"/>
    <mergeCell ref="D26:L26"/>
    <mergeCell ref="X35:AC35"/>
    <mergeCell ref="D37:W37"/>
    <mergeCell ref="X37:AC37"/>
    <mergeCell ref="A1:AX1"/>
    <mergeCell ref="A5:AX5"/>
    <mergeCell ref="B6:AX6"/>
    <mergeCell ref="Y7:AL7"/>
    <mergeCell ref="A3:E3"/>
    <mergeCell ref="B8:F8"/>
    <mergeCell ref="F3:Y3"/>
    <mergeCell ref="AA3:AE3"/>
    <mergeCell ref="AF3:AX3"/>
    <mergeCell ref="A4:AX4"/>
    <mergeCell ref="R8:S8"/>
    <mergeCell ref="B7:T7"/>
    <mergeCell ref="G8:P8"/>
    <mergeCell ref="T8:W8"/>
    <mergeCell ref="Y8:AX8"/>
    <mergeCell ref="D29:L29"/>
    <mergeCell ref="M29:AF29"/>
    <mergeCell ref="AG29:AL29"/>
    <mergeCell ref="AM29:AR29"/>
    <mergeCell ref="AS29:AX29"/>
    <mergeCell ref="M26:AF26"/>
    <mergeCell ref="AG26:AL26"/>
    <mergeCell ref="AM26:AR26"/>
    <mergeCell ref="AS26:AX26"/>
    <mergeCell ref="D27:L27"/>
    <mergeCell ref="M27:AF27"/>
    <mergeCell ref="AG27:AL27"/>
    <mergeCell ref="AM27:AR27"/>
    <mergeCell ref="AS27:AX27"/>
    <mergeCell ref="D28:L28"/>
    <mergeCell ref="M28:AF28"/>
    <mergeCell ref="B52:AX52"/>
    <mergeCell ref="B54:AX54"/>
    <mergeCell ref="B56:AX56"/>
    <mergeCell ref="B58:AX58"/>
    <mergeCell ref="B60:AX60"/>
    <mergeCell ref="D46:W46"/>
    <mergeCell ref="X46:AC46"/>
    <mergeCell ref="D42:W42"/>
    <mergeCell ref="X42:AC42"/>
    <mergeCell ref="D43:W43"/>
    <mergeCell ref="X43:AC43"/>
    <mergeCell ref="D45:W45"/>
    <mergeCell ref="X45:AC45"/>
    <mergeCell ref="D50:AX50"/>
    <mergeCell ref="D40:AX40"/>
    <mergeCell ref="D32:AX32"/>
    <mergeCell ref="D34:W34"/>
    <mergeCell ref="X34:AC34"/>
    <mergeCell ref="D35:W35"/>
    <mergeCell ref="AG30:AL30"/>
    <mergeCell ref="AM30:AR30"/>
    <mergeCell ref="AS30:AX30"/>
    <mergeCell ref="D30:AF30"/>
  </mergeCells>
  <phoneticPr fontId="15" type="noConversion"/>
  <dataValidations count="2">
    <dataValidation type="list" showInputMessage="1" showErrorMessage="1" sqref="AO48">
      <formula1>conduzione</formula1>
    </dataValidation>
    <dataValidation type="list" allowBlank="1" showInputMessage="1" showErrorMessage="1" sqref="Y7:AL7">
      <formula1>zona</formula1>
    </dataValidation>
  </dataValidations>
  <printOptions horizontalCentered="1" verticalCentered="1"/>
  <pageMargins left="0.51181102362204722" right="0.51181102362204722" top="1.1811023622047245" bottom="0.39370078740157483" header="0.31496062992125984" footer="0.31496062992125984"/>
  <headerFooter>
    <oddHeader>&amp;L&amp;8                                        &amp;G
                   &amp;10  Giunta Regionale della Campania&amp;8
    Direzione Generale per le Politiche Agricole, Alimentari e Forestali
UOD Ufficio Centrale Supporto alle Imprese del Settore Agro-alimentare</oddHeader>
  </headerFooter>
  <legacyDrawingHF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A1:AX46"/>
  <sheetViews>
    <sheetView showGridLines="0" topLeftCell="A7" workbookViewId="0">
      <selection activeCell="C29" sqref="C29:AX29"/>
    </sheetView>
  </sheetViews>
  <sheetFormatPr baseColWidth="10" defaultColWidth="3.75" defaultRowHeight="17.25" customHeight="1"/>
  <cols>
    <col min="1" max="1" width="3.75" style="128"/>
    <col min="2" max="16384" width="3.75" style="126"/>
  </cols>
  <sheetData>
    <row r="1" spans="1:50" ht="26.25" customHeight="1">
      <c r="A1" s="275" t="s">
        <v>141</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row>
    <row r="2" spans="1:50" ht="9.75" customHeight="1"/>
    <row r="3" spans="1:50" ht="38.25" customHeight="1">
      <c r="A3" s="276" t="s">
        <v>189</v>
      </c>
      <c r="B3" s="276"/>
      <c r="C3" s="276"/>
      <c r="D3" s="276"/>
      <c r="E3" s="276"/>
      <c r="F3" s="277"/>
      <c r="G3" s="278"/>
      <c r="H3" s="278"/>
      <c r="I3" s="278"/>
      <c r="J3" s="278"/>
      <c r="K3" s="278"/>
      <c r="L3" s="278"/>
      <c r="M3" s="278"/>
      <c r="N3" s="278"/>
      <c r="O3" s="278"/>
      <c r="P3" s="278"/>
      <c r="Q3" s="278"/>
      <c r="R3" s="278"/>
      <c r="S3" s="278"/>
      <c r="T3" s="278"/>
      <c r="U3" s="278"/>
      <c r="V3" s="278"/>
      <c r="W3" s="278"/>
      <c r="X3" s="278"/>
      <c r="Y3" s="279"/>
      <c r="AA3" s="280" t="s">
        <v>190</v>
      </c>
      <c r="AB3" s="280"/>
      <c r="AC3" s="280"/>
      <c r="AD3" s="280"/>
      <c r="AE3" s="280"/>
      <c r="AF3" s="277"/>
      <c r="AG3" s="278"/>
      <c r="AH3" s="278"/>
      <c r="AI3" s="278"/>
      <c r="AJ3" s="278"/>
      <c r="AK3" s="278"/>
      <c r="AL3" s="278"/>
      <c r="AM3" s="278"/>
      <c r="AN3" s="278"/>
      <c r="AO3" s="278"/>
      <c r="AP3" s="278"/>
      <c r="AQ3" s="278"/>
      <c r="AR3" s="278"/>
      <c r="AS3" s="278"/>
      <c r="AT3" s="278"/>
      <c r="AU3" s="278"/>
      <c r="AV3" s="278"/>
      <c r="AW3" s="278"/>
      <c r="AX3" s="279"/>
    </row>
    <row r="4" spans="1:50" ht="20.25" customHeight="1">
      <c r="A4" s="132"/>
      <c r="F4" s="132"/>
      <c r="G4" s="132"/>
      <c r="H4" s="132"/>
      <c r="I4" s="132"/>
      <c r="J4" s="132"/>
      <c r="K4" s="132"/>
      <c r="L4" s="132"/>
      <c r="M4" s="132"/>
      <c r="N4" s="132"/>
      <c r="O4" s="132"/>
      <c r="P4" s="132"/>
      <c r="Q4" s="132"/>
      <c r="R4" s="132"/>
      <c r="S4" s="132"/>
      <c r="T4" s="132"/>
      <c r="U4" s="132"/>
      <c r="V4" s="132"/>
      <c r="W4" s="132"/>
      <c r="X4" s="132"/>
      <c r="Y4" s="132"/>
      <c r="AA4" s="127"/>
      <c r="AB4" s="127"/>
      <c r="AC4" s="127"/>
      <c r="AD4" s="127"/>
      <c r="AE4" s="127"/>
      <c r="AF4" s="132"/>
      <c r="AG4" s="132"/>
      <c r="AH4" s="132"/>
      <c r="AI4" s="132"/>
      <c r="AJ4" s="132"/>
      <c r="AK4" s="132"/>
      <c r="AL4" s="132"/>
      <c r="AM4" s="132"/>
      <c r="AN4" s="132"/>
      <c r="AO4" s="132"/>
      <c r="AP4" s="132"/>
      <c r="AQ4" s="132"/>
      <c r="AR4" s="132"/>
      <c r="AS4" s="132"/>
      <c r="AT4" s="132"/>
      <c r="AU4" s="132"/>
      <c r="AV4" s="132"/>
      <c r="AW4" s="132"/>
      <c r="AX4" s="132"/>
    </row>
    <row r="5" spans="1:50" ht="30" customHeight="1">
      <c r="A5" s="286" t="s">
        <v>110</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row>
    <row r="6" spans="1:50" ht="30" customHeight="1">
      <c r="A6" s="128">
        <v>1</v>
      </c>
      <c r="B6" s="263" t="s">
        <v>111</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row>
    <row r="7" spans="1:50" ht="15" customHeight="1">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row>
    <row r="8" spans="1:50" ht="30" customHeight="1">
      <c r="A8" s="128">
        <v>2</v>
      </c>
      <c r="B8" s="263" t="s">
        <v>112</v>
      </c>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row>
    <row r="9" spans="1:50" ht="20.25" customHeight="1"/>
    <row r="10" spans="1:50" ht="26.25" customHeight="1">
      <c r="A10" s="355" t="s">
        <v>142</v>
      </c>
      <c r="B10" s="355"/>
      <c r="C10" s="355"/>
    </row>
    <row r="11" spans="1:50" ht="17.25" customHeight="1">
      <c r="A11" s="76"/>
      <c r="C11" s="276" t="s">
        <v>143</v>
      </c>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row>
    <row r="13" spans="1:50" ht="17.25" customHeight="1">
      <c r="A13" s="76"/>
      <c r="C13" s="276" t="s">
        <v>39</v>
      </c>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row>
    <row r="15" spans="1:50" ht="17.25" customHeight="1">
      <c r="A15" s="76"/>
      <c r="C15" s="276" t="s">
        <v>5</v>
      </c>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row>
    <row r="17" spans="1:50" ht="17.25" customHeight="1">
      <c r="A17" s="76"/>
      <c r="C17" s="276" t="s">
        <v>144</v>
      </c>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row>
    <row r="19" spans="1:50" ht="17.25" customHeight="1">
      <c r="A19" s="76"/>
      <c r="C19" s="276" t="s">
        <v>80</v>
      </c>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row>
    <row r="21" spans="1:50" ht="17.25" customHeight="1">
      <c r="A21" s="76"/>
      <c r="C21" s="276" t="s">
        <v>145</v>
      </c>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row>
    <row r="23" spans="1:50" ht="17.25" customHeight="1">
      <c r="A23" s="76"/>
      <c r="C23" s="132" t="s">
        <v>146</v>
      </c>
      <c r="D23" s="277"/>
      <c r="E23" s="279"/>
      <c r="G23" s="268" t="s">
        <v>37</v>
      </c>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row>
    <row r="24" spans="1:50" ht="34.5" customHeight="1">
      <c r="G24" s="359"/>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1"/>
    </row>
    <row r="26" spans="1:50" ht="17.25" customHeight="1">
      <c r="A26" s="76"/>
      <c r="C26" s="276" t="s">
        <v>151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row>
    <row r="28" spans="1:50" ht="17.25" customHeight="1">
      <c r="A28" s="76"/>
      <c r="C28" s="275" t="s">
        <v>152</v>
      </c>
      <c r="D28" s="275"/>
      <c r="E28" s="275"/>
      <c r="F28" s="275"/>
      <c r="G28" s="275"/>
      <c r="H28" s="275"/>
      <c r="I28" s="275"/>
      <c r="J28" s="275"/>
      <c r="K28" s="275"/>
    </row>
    <row r="29" spans="1:50" ht="141.75" customHeight="1">
      <c r="C29" s="349"/>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1"/>
    </row>
    <row r="31" spans="1:50" ht="42.75" customHeight="1">
      <c r="A31" s="281" t="s">
        <v>153</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row>
    <row r="33" spans="1:50" ht="17.25" customHeight="1">
      <c r="A33" s="255" t="s">
        <v>135</v>
      </c>
      <c r="B33" s="255"/>
      <c r="C33" s="255"/>
      <c r="D33" s="255"/>
      <c r="E33" s="255"/>
      <c r="F33" s="255"/>
      <c r="G33" s="255"/>
      <c r="H33" s="255"/>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256" t="s">
        <v>136</v>
      </c>
      <c r="AL33" s="256"/>
      <c r="AM33" s="256"/>
      <c r="AN33" s="256"/>
      <c r="AO33" s="256"/>
      <c r="AP33" s="256"/>
      <c r="AQ33" s="256"/>
      <c r="AR33" s="256"/>
      <c r="AS33" s="256"/>
      <c r="AT33" s="256"/>
      <c r="AU33" s="256"/>
      <c r="AV33" s="256"/>
      <c r="AW33" s="256"/>
      <c r="AX33" s="256"/>
    </row>
    <row r="34" spans="1:50" ht="34.5" customHeight="1">
      <c r="A34" s="245"/>
      <c r="B34" s="246"/>
      <c r="C34" s="246"/>
      <c r="D34" s="246"/>
      <c r="E34" s="246"/>
      <c r="F34" s="246"/>
      <c r="G34" s="246"/>
      <c r="H34" s="247"/>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248"/>
      <c r="AL34" s="249"/>
      <c r="AM34" s="249"/>
      <c r="AN34" s="249"/>
      <c r="AO34" s="249"/>
      <c r="AP34" s="249"/>
      <c r="AQ34" s="249"/>
      <c r="AR34" s="249"/>
      <c r="AS34" s="249"/>
      <c r="AT34" s="249"/>
      <c r="AU34" s="249"/>
      <c r="AV34" s="249"/>
      <c r="AW34" s="249"/>
      <c r="AX34" s="250"/>
    </row>
    <row r="35" spans="1:50" ht="42" customHeight="1" thickBot="1"/>
    <row r="36" spans="1:50" ht="57.75" customHeight="1">
      <c r="A36" s="356" t="s">
        <v>154</v>
      </c>
      <c r="B36" s="357"/>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7.25" customHeight="1">
      <c r="A37" s="328" t="s">
        <v>90</v>
      </c>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45"/>
    </row>
    <row r="38" spans="1:50" ht="17.25" customHeight="1">
      <c r="A38" s="87"/>
      <c r="AX38" s="74"/>
    </row>
    <row r="39" spans="1:50" ht="28.5" customHeight="1">
      <c r="A39" s="346" t="s">
        <v>91</v>
      </c>
      <c r="B39" s="276"/>
      <c r="C39" s="276"/>
      <c r="D39" s="277"/>
      <c r="E39" s="278"/>
      <c r="F39" s="278"/>
      <c r="G39" s="278"/>
      <c r="H39" s="278"/>
      <c r="I39" s="278"/>
      <c r="J39" s="278"/>
      <c r="K39" s="278"/>
      <c r="L39" s="278"/>
      <c r="M39" s="279"/>
      <c r="O39" s="268" t="s">
        <v>92</v>
      </c>
      <c r="P39" s="268"/>
      <c r="Q39" s="268"/>
      <c r="R39" s="268"/>
      <c r="S39" s="268"/>
      <c r="T39" s="277"/>
      <c r="U39" s="278"/>
      <c r="V39" s="278"/>
      <c r="W39" s="278"/>
      <c r="X39" s="278"/>
      <c r="Y39" s="278"/>
      <c r="Z39" s="278"/>
      <c r="AA39" s="278"/>
      <c r="AB39" s="278"/>
      <c r="AC39" s="278"/>
      <c r="AD39" s="278"/>
      <c r="AE39" s="278"/>
      <c r="AF39" s="278"/>
      <c r="AG39" s="278"/>
      <c r="AH39" s="278"/>
      <c r="AI39" s="278"/>
      <c r="AJ39" s="278"/>
      <c r="AK39" s="278"/>
      <c r="AL39" s="278"/>
      <c r="AM39" s="279"/>
      <c r="AO39" s="132" t="s">
        <v>93</v>
      </c>
      <c r="AQ39" s="245"/>
      <c r="AR39" s="246"/>
      <c r="AS39" s="246"/>
      <c r="AT39" s="246"/>
      <c r="AU39" s="246"/>
      <c r="AV39" s="246"/>
      <c r="AW39" s="246"/>
      <c r="AX39" s="347"/>
    </row>
    <row r="40" spans="1:50" ht="17.25" customHeight="1">
      <c r="A40" s="87"/>
      <c r="AX40" s="74"/>
    </row>
    <row r="41" spans="1:50" ht="28.5" customHeight="1">
      <c r="A41" s="348" t="s">
        <v>94</v>
      </c>
      <c r="B41" s="268"/>
      <c r="C41" s="268"/>
      <c r="D41" s="268"/>
      <c r="E41" s="268"/>
      <c r="F41" s="268"/>
      <c r="G41" s="268"/>
      <c r="H41" s="268"/>
      <c r="I41" s="268"/>
      <c r="J41" s="319" t="s">
        <v>101</v>
      </c>
      <c r="K41" s="319"/>
      <c r="L41" s="319"/>
      <c r="M41" s="319"/>
      <c r="N41" s="319"/>
      <c r="O41" s="319"/>
      <c r="P41" s="277"/>
      <c r="Q41" s="278"/>
      <c r="R41" s="278"/>
      <c r="S41" s="278"/>
      <c r="T41" s="278"/>
      <c r="U41" s="278"/>
      <c r="V41" s="278"/>
      <c r="W41" s="278"/>
      <c r="X41" s="279"/>
      <c r="Z41" s="276" t="s">
        <v>105</v>
      </c>
      <c r="AA41" s="276"/>
      <c r="AB41" s="276"/>
      <c r="AC41" s="276"/>
      <c r="AD41" s="277"/>
      <c r="AE41" s="278"/>
      <c r="AF41" s="278"/>
      <c r="AG41" s="278"/>
      <c r="AH41" s="278"/>
      <c r="AI41" s="278"/>
      <c r="AJ41" s="278"/>
      <c r="AK41" s="278"/>
      <c r="AL41" s="278"/>
      <c r="AM41" s="278"/>
      <c r="AN41" s="278"/>
      <c r="AO41" s="278"/>
      <c r="AP41" s="279"/>
      <c r="AR41" s="126" t="s">
        <v>93</v>
      </c>
      <c r="AS41" s="320"/>
      <c r="AT41" s="323"/>
      <c r="AU41" s="323"/>
      <c r="AV41" s="323"/>
      <c r="AW41" s="323"/>
      <c r="AX41" s="344"/>
    </row>
    <row r="42" spans="1:50" ht="27.75" customHeight="1">
      <c r="A42" s="87"/>
      <c r="AD42" s="257" t="s">
        <v>103</v>
      </c>
      <c r="AE42" s="257"/>
      <c r="AF42" s="257"/>
      <c r="AG42" s="257"/>
      <c r="AH42" s="257"/>
      <c r="AI42" s="257"/>
      <c r="AJ42" s="257"/>
      <c r="AK42" s="257"/>
      <c r="AL42" s="257"/>
      <c r="AM42" s="257"/>
      <c r="AN42" s="257"/>
      <c r="AO42" s="257"/>
      <c r="AP42" s="257"/>
      <c r="AQ42" s="257"/>
      <c r="AR42" s="257"/>
      <c r="AS42" s="257"/>
      <c r="AT42" s="257"/>
      <c r="AU42" s="257"/>
      <c r="AV42" s="257"/>
      <c r="AW42" s="257"/>
      <c r="AX42" s="352"/>
    </row>
    <row r="43" spans="1:50" ht="17.25" customHeight="1">
      <c r="A43" s="328" t="s">
        <v>102</v>
      </c>
      <c r="B43" s="319"/>
      <c r="C43" s="319"/>
      <c r="D43" s="319"/>
      <c r="F43" s="329"/>
      <c r="G43" s="330"/>
      <c r="H43" s="330"/>
      <c r="I43" s="330"/>
      <c r="J43" s="330"/>
      <c r="K43" s="330"/>
      <c r="L43" s="330"/>
      <c r="M43" s="330"/>
      <c r="N43" s="330"/>
      <c r="O43" s="330"/>
      <c r="P43" s="331"/>
      <c r="AD43" s="353" t="s">
        <v>104</v>
      </c>
      <c r="AE43" s="353"/>
      <c r="AF43" s="353"/>
      <c r="AG43" s="353"/>
      <c r="AH43" s="353"/>
      <c r="AI43" s="353"/>
      <c r="AJ43" s="353"/>
      <c r="AK43" s="353"/>
      <c r="AL43" s="353"/>
      <c r="AM43" s="353"/>
      <c r="AN43" s="353"/>
      <c r="AO43" s="353"/>
      <c r="AP43" s="353"/>
      <c r="AQ43" s="353"/>
      <c r="AR43" s="353"/>
      <c r="AS43" s="353"/>
      <c r="AT43" s="353"/>
      <c r="AU43" s="353"/>
      <c r="AV43" s="353"/>
      <c r="AW43" s="353"/>
      <c r="AX43" s="354"/>
    </row>
    <row r="44" spans="1:50" ht="17.25" customHeight="1">
      <c r="A44" s="328"/>
      <c r="B44" s="319"/>
      <c r="C44" s="319"/>
      <c r="D44" s="319"/>
      <c r="F44" s="332"/>
      <c r="G44" s="333"/>
      <c r="H44" s="333"/>
      <c r="I44" s="333"/>
      <c r="J44" s="333"/>
      <c r="K44" s="333"/>
      <c r="L44" s="333"/>
      <c r="M44" s="333"/>
      <c r="N44" s="333"/>
      <c r="O44" s="333"/>
      <c r="P44" s="334"/>
      <c r="AD44" s="338"/>
      <c r="AE44" s="339"/>
      <c r="AF44" s="339"/>
      <c r="AG44" s="339"/>
      <c r="AH44" s="339"/>
      <c r="AI44" s="339"/>
      <c r="AJ44" s="339"/>
      <c r="AK44" s="339"/>
      <c r="AL44" s="339"/>
      <c r="AM44" s="339"/>
      <c r="AN44" s="339"/>
      <c r="AO44" s="339"/>
      <c r="AP44" s="339"/>
      <c r="AQ44" s="339"/>
      <c r="AR44" s="339"/>
      <c r="AS44" s="339"/>
      <c r="AT44" s="339"/>
      <c r="AU44" s="339"/>
      <c r="AV44" s="339"/>
      <c r="AW44" s="339"/>
      <c r="AX44" s="340"/>
    </row>
    <row r="45" spans="1:50" ht="17.25" customHeight="1">
      <c r="A45" s="328"/>
      <c r="B45" s="319"/>
      <c r="C45" s="319"/>
      <c r="D45" s="319"/>
      <c r="F45" s="335"/>
      <c r="G45" s="336"/>
      <c r="H45" s="336"/>
      <c r="I45" s="336"/>
      <c r="J45" s="336"/>
      <c r="K45" s="336"/>
      <c r="L45" s="336"/>
      <c r="M45" s="336"/>
      <c r="N45" s="336"/>
      <c r="O45" s="336"/>
      <c r="P45" s="337"/>
      <c r="AD45" s="341"/>
      <c r="AE45" s="342"/>
      <c r="AF45" s="342"/>
      <c r="AG45" s="342"/>
      <c r="AH45" s="342"/>
      <c r="AI45" s="342"/>
      <c r="AJ45" s="342"/>
      <c r="AK45" s="342"/>
      <c r="AL45" s="342"/>
      <c r="AM45" s="342"/>
      <c r="AN45" s="342"/>
      <c r="AO45" s="342"/>
      <c r="AP45" s="342"/>
      <c r="AQ45" s="342"/>
      <c r="AR45" s="342"/>
      <c r="AS45" s="342"/>
      <c r="AT45" s="342"/>
      <c r="AU45" s="342"/>
      <c r="AV45" s="342"/>
      <c r="AW45" s="342"/>
      <c r="AX45" s="343"/>
    </row>
    <row r="46" spans="1:50" ht="17.25" customHeight="1" thickBot="1">
      <c r="A46" s="88"/>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4"/>
    </row>
  </sheetData>
  <sheetProtection sheet="1" objects="1" scenarios="1"/>
  <mergeCells count="44">
    <mergeCell ref="A5:AX5"/>
    <mergeCell ref="C13:AX13"/>
    <mergeCell ref="C15:AX15"/>
    <mergeCell ref="AD42:AX42"/>
    <mergeCell ref="AD43:AX43"/>
    <mergeCell ref="B6:AX6"/>
    <mergeCell ref="B8:AX8"/>
    <mergeCell ref="C19:AX19"/>
    <mergeCell ref="A10:C10"/>
    <mergeCell ref="C11:AX11"/>
    <mergeCell ref="C17:AX17"/>
    <mergeCell ref="C21:AX21"/>
    <mergeCell ref="D23:E23"/>
    <mergeCell ref="G23:AX23"/>
    <mergeCell ref="A36:AX36"/>
    <mergeCell ref="G24:AX24"/>
    <mergeCell ref="A1:AX1"/>
    <mergeCell ref="A3:E3"/>
    <mergeCell ref="F3:Y3"/>
    <mergeCell ref="AA3:AE3"/>
    <mergeCell ref="AF3:AX3"/>
    <mergeCell ref="AD41:AP41"/>
    <mergeCell ref="C26:AX26"/>
    <mergeCell ref="C28:K28"/>
    <mergeCell ref="C29:AX29"/>
    <mergeCell ref="A31:AX31"/>
    <mergeCell ref="A33:H33"/>
    <mergeCell ref="AK33:AX33"/>
    <mergeCell ref="A43:D45"/>
    <mergeCell ref="F43:P45"/>
    <mergeCell ref="AD44:AX45"/>
    <mergeCell ref="A34:H34"/>
    <mergeCell ref="AK34:AX34"/>
    <mergeCell ref="AS41:AX41"/>
    <mergeCell ref="A37:AX37"/>
    <mergeCell ref="A39:C39"/>
    <mergeCell ref="D39:M39"/>
    <mergeCell ref="O39:S39"/>
    <mergeCell ref="T39:AM39"/>
    <mergeCell ref="AQ39:AX39"/>
    <mergeCell ref="A41:I41"/>
    <mergeCell ref="J41:O41"/>
    <mergeCell ref="P41:X41"/>
    <mergeCell ref="Z41:AC41"/>
  </mergeCells>
  <phoneticPr fontId="15" type="noConversion"/>
  <dataValidations count="2">
    <dataValidation type="list" allowBlank="1" showInputMessage="1" showErrorMessage="1" sqref="P41:X41">
      <formula1>documenti</formula1>
    </dataValidation>
    <dataValidation type="list" allowBlank="1" showInputMessage="1" showErrorMessage="1" sqref="T39">
      <formula1>ufficio</formula1>
    </dataValidation>
  </dataValidations>
  <printOptions horizontalCentered="1"/>
  <pageMargins left="0.31496062992125984" right="0.31496062992125984" top="1.1811023622047245" bottom="0.19685039370078741" header="0.31496062992125984" footer="0.31496062992125984"/>
  <headerFooter>
    <oddHeader>&amp;L&amp;8                                        &amp;G
                   &amp;10  Giunta Regionale della Campania&amp;8
    Direzione Generale per le Politiche Agricole, Alimentari e Forestali
UOD Ufficio Centrale Supporto alle Imprese del Settore Agro-alimentare</oddHeader>
  </headerFooter>
  <legacyDrawingHF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A1:AY21"/>
  <sheetViews>
    <sheetView showGridLines="0" topLeftCell="A7" workbookViewId="0">
      <selection activeCell="A21" sqref="A21:AX21"/>
    </sheetView>
  </sheetViews>
  <sheetFormatPr baseColWidth="10" defaultColWidth="3.75" defaultRowHeight="33.75" customHeight="1"/>
  <cols>
    <col min="1" max="1" width="3.75" style="129"/>
    <col min="2" max="16384" width="3.75" style="126"/>
  </cols>
  <sheetData>
    <row r="1" spans="1:51" ht="46.5" customHeight="1">
      <c r="A1" s="275" t="s">
        <v>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row>
    <row r="2" spans="1:51" ht="18.75" customHeight="1" thickBot="1"/>
    <row r="3" spans="1:51" ht="33.75" customHeight="1">
      <c r="A3" s="367" t="s">
        <v>113</v>
      </c>
      <c r="B3" s="368"/>
      <c r="C3" s="368"/>
      <c r="D3" s="368"/>
      <c r="E3" s="368"/>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90"/>
    </row>
    <row r="4" spans="1:51" ht="33.75" customHeight="1">
      <c r="A4" s="365" t="s">
        <v>71</v>
      </c>
      <c r="B4" s="366"/>
      <c r="C4" s="366"/>
      <c r="D4" s="366"/>
      <c r="E4" s="366"/>
      <c r="F4" s="268" t="s">
        <v>72</v>
      </c>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364"/>
    </row>
    <row r="5" spans="1:51" ht="33.75" customHeight="1">
      <c r="A5" s="365" t="s">
        <v>114</v>
      </c>
      <c r="B5" s="366"/>
      <c r="C5" s="366"/>
      <c r="D5" s="366"/>
      <c r="E5" s="366"/>
      <c r="F5" s="268" t="s">
        <v>57</v>
      </c>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364"/>
    </row>
    <row r="6" spans="1:51" ht="33.75" customHeight="1" thickBot="1">
      <c r="A6" s="362" t="s">
        <v>70</v>
      </c>
      <c r="B6" s="363"/>
      <c r="C6" s="363"/>
      <c r="D6" s="363"/>
      <c r="E6" s="363"/>
      <c r="F6" s="266" t="s">
        <v>11</v>
      </c>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7"/>
    </row>
    <row r="7" spans="1:51" ht="16.5" customHeight="1" thickBot="1">
      <c r="A7" s="366"/>
      <c r="B7" s="366"/>
      <c r="C7" s="366"/>
      <c r="D7" s="366"/>
      <c r="E7" s="366"/>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row>
    <row r="8" spans="1:51" ht="33.75" customHeight="1">
      <c r="A8" s="371" t="s">
        <v>74</v>
      </c>
      <c r="B8" s="372"/>
      <c r="C8" s="372"/>
      <c r="D8" s="372"/>
      <c r="E8" s="372"/>
      <c r="F8" s="89"/>
      <c r="G8" s="373" t="s">
        <v>1</v>
      </c>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157"/>
      <c r="AX8" s="158"/>
    </row>
    <row r="9" spans="1:51" ht="33.75" customHeight="1">
      <c r="A9" s="365" t="s">
        <v>75</v>
      </c>
      <c r="B9" s="366"/>
      <c r="C9" s="366"/>
      <c r="D9" s="366"/>
      <c r="E9" s="366"/>
      <c r="F9" s="366"/>
      <c r="G9" s="268" t="s">
        <v>77</v>
      </c>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364"/>
    </row>
    <row r="10" spans="1:51" ht="33.75" customHeight="1">
      <c r="A10" s="365" t="s">
        <v>76</v>
      </c>
      <c r="B10" s="366"/>
      <c r="C10" s="366"/>
      <c r="D10" s="366"/>
      <c r="E10" s="366"/>
      <c r="F10" s="366"/>
      <c r="G10" s="268" t="s">
        <v>79</v>
      </c>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364"/>
    </row>
    <row r="11" spans="1:51" ht="33.75" customHeight="1">
      <c r="A11" s="365" t="s">
        <v>78</v>
      </c>
      <c r="B11" s="366"/>
      <c r="C11" s="366"/>
      <c r="D11" s="366"/>
      <c r="E11" s="366"/>
      <c r="F11" s="366"/>
      <c r="G11" s="268" t="s">
        <v>82</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364"/>
    </row>
    <row r="12" spans="1:51" ht="33.75" customHeight="1" thickBot="1">
      <c r="A12" s="362" t="s">
        <v>81</v>
      </c>
      <c r="B12" s="363"/>
      <c r="C12" s="363"/>
      <c r="D12" s="363"/>
      <c r="E12" s="363"/>
      <c r="F12" s="363"/>
      <c r="G12" s="363"/>
      <c r="H12" s="363"/>
      <c r="I12" s="374" t="s">
        <v>83</v>
      </c>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5"/>
    </row>
    <row r="13" spans="1:51" ht="16.5" customHeight="1" thickBot="1"/>
    <row r="14" spans="1:51" ht="33.75" customHeight="1">
      <c r="A14" s="371" t="s">
        <v>84</v>
      </c>
      <c r="B14" s="372"/>
      <c r="C14" s="372"/>
      <c r="D14" s="372"/>
      <c r="E14" s="372"/>
      <c r="F14" s="89"/>
      <c r="G14" s="373" t="s">
        <v>2</v>
      </c>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89"/>
      <c r="AX14" s="90"/>
      <c r="AY14" s="131"/>
    </row>
    <row r="15" spans="1:51" ht="33.75" customHeight="1">
      <c r="A15" s="369" t="s">
        <v>85</v>
      </c>
      <c r="B15" s="370"/>
      <c r="C15" s="370"/>
      <c r="D15" s="370"/>
      <c r="E15" s="263" t="s">
        <v>86</v>
      </c>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row>
    <row r="16" spans="1:51" ht="33.75" customHeight="1">
      <c r="A16" s="369" t="s">
        <v>87</v>
      </c>
      <c r="B16" s="370"/>
      <c r="C16" s="370"/>
      <c r="D16" s="370"/>
      <c r="E16" s="263" t="s">
        <v>88</v>
      </c>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4"/>
    </row>
    <row r="17" spans="1:50" ht="33.75" customHeight="1">
      <c r="A17" s="369" t="s">
        <v>89</v>
      </c>
      <c r="B17" s="370"/>
      <c r="C17" s="370"/>
      <c r="D17" s="370"/>
      <c r="E17" s="263" t="s">
        <v>20</v>
      </c>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4"/>
    </row>
    <row r="18" spans="1:50" ht="33.75" customHeight="1">
      <c r="A18" s="369" t="s">
        <v>21</v>
      </c>
      <c r="B18" s="370"/>
      <c r="C18" s="370"/>
      <c r="D18" s="370"/>
      <c r="E18" s="263" t="s">
        <v>22</v>
      </c>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4"/>
    </row>
    <row r="19" spans="1:50" ht="33.75" customHeight="1">
      <c r="A19" s="369" t="s">
        <v>23</v>
      </c>
      <c r="B19" s="370"/>
      <c r="C19" s="370"/>
      <c r="D19" s="370"/>
      <c r="E19" s="263" t="s">
        <v>12</v>
      </c>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4"/>
    </row>
    <row r="20" spans="1:50" s="159" customFormat="1" ht="33.75" customHeight="1">
      <c r="A20" s="369" t="s">
        <v>17</v>
      </c>
      <c r="B20" s="370"/>
      <c r="C20" s="370"/>
      <c r="D20" s="370"/>
      <c r="E20" s="263" t="s">
        <v>19</v>
      </c>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4"/>
    </row>
    <row r="21" spans="1:50" ht="33.75" customHeight="1" thickBot="1">
      <c r="A21" s="265" t="s">
        <v>14</v>
      </c>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row>
  </sheetData>
  <sheetProtection sheet="1" objects="1" scenarios="1"/>
  <mergeCells count="35">
    <mergeCell ref="A20:D20"/>
    <mergeCell ref="E20:AX20"/>
    <mergeCell ref="A21:AX21"/>
    <mergeCell ref="A19:D19"/>
    <mergeCell ref="E19:AX19"/>
    <mergeCell ref="A12:H12"/>
    <mergeCell ref="I12:AX12"/>
    <mergeCell ref="A7:E7"/>
    <mergeCell ref="F7:AX7"/>
    <mergeCell ref="A8:E8"/>
    <mergeCell ref="G8:AV8"/>
    <mergeCell ref="A11:F11"/>
    <mergeCell ref="G9:AX9"/>
    <mergeCell ref="G10:AX10"/>
    <mergeCell ref="A9:F9"/>
    <mergeCell ref="A10:F10"/>
    <mergeCell ref="G11:AX11"/>
    <mergeCell ref="A18:D18"/>
    <mergeCell ref="E18:AX18"/>
    <mergeCell ref="A14:E14"/>
    <mergeCell ref="A15:D15"/>
    <mergeCell ref="E15:AX15"/>
    <mergeCell ref="G14:AV14"/>
    <mergeCell ref="A16:D16"/>
    <mergeCell ref="E16:AX16"/>
    <mergeCell ref="A17:D17"/>
    <mergeCell ref="E17:AX17"/>
    <mergeCell ref="A1:AX1"/>
    <mergeCell ref="A6:E6"/>
    <mergeCell ref="F5:AX5"/>
    <mergeCell ref="F4:AX4"/>
    <mergeCell ref="F6:AX6"/>
    <mergeCell ref="A5:E5"/>
    <mergeCell ref="A4:E4"/>
    <mergeCell ref="A3:E3"/>
  </mergeCells>
  <phoneticPr fontId="15" type="noConversion"/>
  <printOptions horizontalCentered="1"/>
  <pageMargins left="0.31496062992125984" right="0.31496062992125984" top="1.1811023622047245" bottom="0.19685039370078741" header="0.31496062992125984" footer="0.31496062992125984"/>
  <headerFooter>
    <oddHeader>&amp;L&amp;8                                        &amp;G
                   &amp;10  Giunta Regionale della Campania&amp;8
    Direzione Generale per le Politiche Agricole, Alimentari e Forestali
UOD Ufficio Centrale Supporto alle Imprese del Settore Agro-alimentare</oddHeader>
  </headerFooter>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Foglio1</vt:lpstr>
      <vt:lpstr>QUADRO A</vt:lpstr>
      <vt:lpstr>QUADRO B</vt:lpstr>
      <vt:lpstr>QUADRO C</vt:lpstr>
      <vt:lpstr>QUADRO D</vt:lpstr>
      <vt:lpstr>QUADRO E</vt:lpstr>
      <vt:lpstr>QUADRO F</vt:lpstr>
      <vt:lpstr>NOTE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PALOMBA</dc:creator>
  <cp:lastModifiedBy>Anna Chiara Iannone</cp:lastModifiedBy>
  <cp:lastPrinted>2017-10-27T10:18:01Z</cp:lastPrinted>
  <dcterms:created xsi:type="dcterms:W3CDTF">2017-05-25T11:13:49Z</dcterms:created>
  <dcterms:modified xsi:type="dcterms:W3CDTF">2018-04-10T15:37:02Z</dcterms:modified>
</cp:coreProperties>
</file>